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darryn.beggs\Desktop\"/>
    </mc:Choice>
  </mc:AlternateContent>
  <xr:revisionPtr revIDLastSave="0" documentId="13_ncr:1_{42420B86-99DD-4D2D-9980-96B78D6AE674}" xr6:coauthVersionLast="41" xr6:coauthVersionMax="41" xr10:uidLastSave="{00000000-0000-0000-0000-000000000000}"/>
  <bookViews>
    <workbookView xWindow="-120" yWindow="-120" windowWidth="21840" windowHeight="13140" tabRatio="603" xr2:uid="{00000000-000D-0000-FFFF-FFFF00000000}"/>
  </bookViews>
  <sheets>
    <sheet name="Contents" sheetId="5" r:id="rId1"/>
    <sheet name="Needlefree Connectors" sheetId="16" r:id="rId2"/>
    <sheet name="NF Extn Set Negative" sheetId="17" r:id="rId3"/>
    <sheet name="NF Extn Set Neutral" sheetId="13" r:id="rId4"/>
    <sheet name="NF Extn Set Positive" sheetId="15" r:id="rId5"/>
  </sheets>
  <calcPr calcId="191029"/>
  <customWorkbookViews>
    <customWorkbookView name="Philip Thompson (NHS SC) - Personal View" guid="{6C636559-B394-4357-86B9-4FB2428EC7E4}" mergeInterval="0" personalView="1" maximized="1" windowWidth="1312" windowHeight="652" tabRatio="603" activeSheetId="1"/>
    <customWorkbookView name="Natasha Giller (NHS SC) - Personal View" guid="{33D2751A-ED49-43C0-88ED-1F86CAAD9B54}" mergeInterval="0" personalView="1" maximized="1" windowWidth="1366" windowHeight="502" tabRatio="603"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4" i="16" l="1"/>
  <c r="K14" i="16"/>
  <c r="P15" i="15" l="1"/>
  <c r="P23" i="15"/>
  <c r="P26" i="15"/>
  <c r="K26" i="15"/>
  <c r="K23" i="15"/>
  <c r="K15" i="15"/>
  <c r="P17" i="13"/>
  <c r="P25" i="13"/>
  <c r="P27" i="13"/>
  <c r="P36" i="13"/>
  <c r="P34" i="13"/>
  <c r="P51" i="13"/>
  <c r="P50" i="13"/>
  <c r="P49" i="13"/>
  <c r="P46" i="13"/>
  <c r="P64" i="13"/>
  <c r="K64" i="13"/>
  <c r="K51" i="13"/>
  <c r="K50" i="13"/>
  <c r="K49" i="13"/>
  <c r="K46" i="13"/>
  <c r="K36" i="13"/>
  <c r="K34" i="13"/>
  <c r="K27" i="13"/>
  <c r="K25" i="13"/>
  <c r="K17" i="13"/>
  <c r="K52" i="17"/>
  <c r="K50" i="17"/>
  <c r="K49" i="17"/>
  <c r="P52" i="17"/>
  <c r="P50" i="17"/>
  <c r="P49" i="17"/>
  <c r="P33" i="17"/>
  <c r="P31" i="17"/>
  <c r="P28" i="17"/>
  <c r="P26" i="17"/>
  <c r="P23" i="17"/>
  <c r="P22" i="17"/>
  <c r="P21" i="17"/>
  <c r="K31" i="17"/>
  <c r="K33" i="17"/>
  <c r="K28" i="17"/>
  <c r="K26" i="17"/>
  <c r="K22" i="17"/>
  <c r="K23" i="17"/>
  <c r="K21" i="17"/>
  <c r="P56" i="16"/>
  <c r="P61" i="16"/>
  <c r="P60" i="16"/>
  <c r="P62" i="16"/>
  <c r="P67" i="16"/>
  <c r="P71" i="16"/>
  <c r="K71" i="16"/>
  <c r="K67" i="16"/>
  <c r="P29" i="16"/>
  <c r="P28" i="16"/>
  <c r="P31" i="16"/>
  <c r="P30" i="16"/>
  <c r="P35" i="16"/>
  <c r="P32" i="16"/>
  <c r="P38" i="16"/>
  <c r="P39" i="16"/>
  <c r="K39" i="16"/>
  <c r="K38" i="16"/>
  <c r="K35" i="16"/>
  <c r="K32" i="16"/>
  <c r="K31" i="16"/>
  <c r="K30" i="16"/>
  <c r="K29" i="16"/>
  <c r="K28" i="16"/>
  <c r="P47" i="16"/>
  <c r="P45" i="16"/>
  <c r="P44" i="16"/>
  <c r="K44" i="16"/>
  <c r="K45" i="16"/>
  <c r="K47" i="16"/>
  <c r="K62" i="16"/>
  <c r="K61" i="16"/>
  <c r="K60" i="16"/>
  <c r="K56" i="16"/>
</calcChain>
</file>

<file path=xl/sharedStrings.xml><?xml version="1.0" encoding="utf-8"?>
<sst xmlns="http://schemas.openxmlformats.org/spreadsheetml/2006/main" count="1495" uniqueCount="506">
  <si>
    <t>Supplier</t>
  </si>
  <si>
    <t>Brand</t>
  </si>
  <si>
    <t>Product Information</t>
  </si>
  <si>
    <t>NPC Code</t>
  </si>
  <si>
    <t>Commitment Discount Available?</t>
  </si>
  <si>
    <t>Prices including VAT  (20%)</t>
  </si>
  <si>
    <t>Pricing excluding VAT</t>
  </si>
  <si>
    <t>Prices on application basis</t>
  </si>
  <si>
    <t>Includes national pricing as per the catalogue price</t>
  </si>
  <si>
    <t>Units (UOI)</t>
  </si>
  <si>
    <t>Band 1</t>
  </si>
  <si>
    <t>Rank</t>
  </si>
  <si>
    <t>GTIN</t>
  </si>
  <si>
    <t>Issued</t>
  </si>
  <si>
    <t>Price Ranking</t>
  </si>
  <si>
    <t>Contents</t>
  </si>
  <si>
    <t>Price Ranking Sheets</t>
  </si>
  <si>
    <t>Band 2</t>
  </si>
  <si>
    <t>Lowest Each Price</t>
  </si>
  <si>
    <t xml:space="preserve">B Braun Medical </t>
  </si>
  <si>
    <t>Swabcap</t>
  </si>
  <si>
    <t>FSW683</t>
  </si>
  <si>
    <t>No</t>
  </si>
  <si>
    <t>Vygon</t>
  </si>
  <si>
    <t>Curos</t>
  </si>
  <si>
    <t>FSW583</t>
  </si>
  <si>
    <t>FSW1377</t>
  </si>
  <si>
    <t>FSW582</t>
  </si>
  <si>
    <t>Needlefree Disinfection Cap Stopper cap for open female luers - alcohol impregnated - teal</t>
  </si>
  <si>
    <t>FSW1376</t>
  </si>
  <si>
    <t>FSW1355</t>
  </si>
  <si>
    <t>ICU Medical</t>
  </si>
  <si>
    <t>Neutron</t>
  </si>
  <si>
    <t>Needlefree connector / valve Neutron connector</t>
  </si>
  <si>
    <t>FSB1365</t>
  </si>
  <si>
    <t>Becton Dickinson</t>
  </si>
  <si>
    <t>NeutroX</t>
  </si>
  <si>
    <t>Needlefree connector / valve NeutroX neutraclear needle-free connector with anti-reflux valve</t>
  </si>
  <si>
    <t>FKA732</t>
  </si>
  <si>
    <t>Bionector TKO</t>
  </si>
  <si>
    <t>Needlefree connector / valve To keep open ~ occlusion prevention device ~ bi directional fluid control system</t>
  </si>
  <si>
    <t>FSW584</t>
  </si>
  <si>
    <t>Yes</t>
  </si>
  <si>
    <t>Fannin</t>
  </si>
  <si>
    <t>Fannin-Flowart</t>
  </si>
  <si>
    <t>Needlefree connector / valve Flowart needle free injection valve - priming volume 0.085ml. length 2.4cm flow rate 312ml/min</t>
  </si>
  <si>
    <t>FSB1343</t>
  </si>
  <si>
    <t>BD Q-Syte</t>
  </si>
  <si>
    <t>Needlefree connector / valve BD Q-Syte closed luer access device</t>
  </si>
  <si>
    <t>FSC045</t>
  </si>
  <si>
    <t>Integrity Devices Ltd</t>
  </si>
  <si>
    <t>Integrity</t>
  </si>
  <si>
    <t>Needlefree connector / valve Single needle free device</t>
  </si>
  <si>
    <t>FSW1371</t>
  </si>
  <si>
    <t>Vadsite</t>
  </si>
  <si>
    <t>Needlefree connector / valve Male luer protector in supple blister pack split septum and ct rated and glass syring compatible</t>
  </si>
  <si>
    <t>FSW689</t>
  </si>
  <si>
    <t>Baxter Healthcare</t>
  </si>
  <si>
    <t>Baxter Clearlink</t>
  </si>
  <si>
    <t>Needlefree connector / valve Clearlink luer activated valve</t>
  </si>
  <si>
    <t>FSB119</t>
  </si>
  <si>
    <t>Codan</t>
  </si>
  <si>
    <t>Needlefree connector / valve Swanlock single adapter blue</t>
  </si>
  <si>
    <t>FSW292</t>
  </si>
  <si>
    <t>Swabinector</t>
  </si>
  <si>
    <t>Needlefree connector / valve Needlefree port blister packed (swabinector) TPS</t>
  </si>
  <si>
    <t>FSW301</t>
  </si>
  <si>
    <t>Spirit Medical</t>
  </si>
  <si>
    <t>Needlefree connector / valve SecureConnect Needle free access connector valve with male luer lock connection (PF 200)</t>
  </si>
  <si>
    <t>FSW710</t>
  </si>
  <si>
    <t>Needlefree connector / valve SecureConnect Needle free access connector valve with male luer lock connection PF 25</t>
  </si>
  <si>
    <t>FSW681</t>
  </si>
  <si>
    <t>SmartSite</t>
  </si>
  <si>
    <t>Needlefree connector / valve SmartSite L/2.5cm P/0.1 L/F</t>
  </si>
  <si>
    <t>FSW165</t>
  </si>
  <si>
    <t>Needlefree connector / valve Flowart needle free injection valve - priming volume 0.085ml. length 2.4cm flow rate 312ml/min photoprotective</t>
  </si>
  <si>
    <t>FSB1374</t>
  </si>
  <si>
    <t>Hospira</t>
  </si>
  <si>
    <t>Needlefree connector / valve Needle free connection valve clave connector</t>
  </si>
  <si>
    <t>FSB1819</t>
  </si>
  <si>
    <t>Needlefree connector / valve Supple blister pack split septum and ct rated and glass syringe compatible</t>
  </si>
  <si>
    <t>FSW684</t>
  </si>
  <si>
    <t>Safeflow</t>
  </si>
  <si>
    <t>Needlefree connector / valve Safeflow needelfree valve 200 accesses latex free mri and emergency glass syringe compatible</t>
  </si>
  <si>
    <t>FSW585</t>
  </si>
  <si>
    <t>Needlefree connector / valve Supple blister pack- split septum and ct rated and glass syringe compatible</t>
  </si>
  <si>
    <t>FSB1695</t>
  </si>
  <si>
    <t>IMS Euro</t>
  </si>
  <si>
    <t>HMC</t>
  </si>
  <si>
    <t>Needlefree connector / valve Single needlefree blue silicone valve connector for female luer</t>
  </si>
  <si>
    <t>FSW718</t>
  </si>
  <si>
    <t>Needlefree connector / valve Red Arterial</t>
  </si>
  <si>
    <t>FSW737</t>
  </si>
  <si>
    <t>Sendal Securisend</t>
  </si>
  <si>
    <t>Needlefree connector / valve Single red needlefree valve</t>
  </si>
  <si>
    <t>FSW482</t>
  </si>
  <si>
    <t>Needlefree connector / valve Swanlock single adapter red</t>
  </si>
  <si>
    <t>FSW285</t>
  </si>
  <si>
    <t>Needlefree connector / valve SecureConnect RED Arterial Needle Free Access Connector Valve</t>
  </si>
  <si>
    <t>FSW709</t>
  </si>
  <si>
    <t>Needlefree connector / valve SmartSite Arterial-red needleless valve L/2.5m P/0.1ml L/F</t>
  </si>
  <si>
    <t>FSB126</t>
  </si>
  <si>
    <t>Needlefree connector / valve Red needlefree valve (arterial use) 200 accesses latex free PVC DEHP free MRI and emergency glass syringe compatible</t>
  </si>
  <si>
    <t>FSW682</t>
  </si>
  <si>
    <t>Needlefree connector / valve Arterial in supple blister pack</t>
  </si>
  <si>
    <t>FSW1380</t>
  </si>
  <si>
    <t>Nuitiv</t>
  </si>
  <si>
    <t>Needlefree connector / valve Nuitiv Connector</t>
  </si>
  <si>
    <t>FSB2283</t>
  </si>
  <si>
    <t>BD Neutraclear</t>
  </si>
  <si>
    <t>Needlefree connector / valve NeutraClear Needle-Free Connector (w/o cap)</t>
  </si>
  <si>
    <t>FKA740</t>
  </si>
  <si>
    <t>One Link</t>
  </si>
  <si>
    <t>Needlefree connector / valve Single bung</t>
  </si>
  <si>
    <t>FSB2089</t>
  </si>
  <si>
    <t>MicroCLAVE Clear</t>
  </si>
  <si>
    <t>Needlefree connector / valve Micro Clave connector CLEAR transparent</t>
  </si>
  <si>
    <t>FSB1239</t>
  </si>
  <si>
    <t>CLAVE</t>
  </si>
  <si>
    <t>Needlefree connector / valve Clave connector</t>
  </si>
  <si>
    <t>FSB980</t>
  </si>
  <si>
    <t>Needlefree connector / valve MicroClave</t>
  </si>
  <si>
    <t>FSB1266</t>
  </si>
  <si>
    <t>Bionector</t>
  </si>
  <si>
    <t>Needlefree connector / valve Bionector supple blister pack orange</t>
  </si>
  <si>
    <t>FSW385</t>
  </si>
  <si>
    <t>Needlefree connector / valve Access bung (reduced internal conduit) in aseptic applicator</t>
  </si>
  <si>
    <t>FSW209</t>
  </si>
  <si>
    <t>NanoCLAVE</t>
  </si>
  <si>
    <t>Needlefree connector / valve Nanoclave connector</t>
  </si>
  <si>
    <t>FSB1386</t>
  </si>
  <si>
    <t>Needlefree connector / valve Access bung in supple blister pack luer activated valve</t>
  </si>
  <si>
    <t>FSW141</t>
  </si>
  <si>
    <t>Needlefree connector / valve Access bung in aseptic applicator luer activated</t>
  </si>
  <si>
    <t>FSW131</t>
  </si>
  <si>
    <t>Needlefree connector / valve Access bung double wrap in aseptic applicator luer activated valve</t>
  </si>
  <si>
    <t>FSW132</t>
  </si>
  <si>
    <t xml:space="preserve">MicroCLAVE </t>
  </si>
  <si>
    <t>Needlefree connector / valve Micro Clave connector with TPN label</t>
  </si>
  <si>
    <t>FSB1229</t>
  </si>
  <si>
    <t>Carefusion Neutraclear</t>
  </si>
  <si>
    <t>Needlefree connector / valve NeutraClear Needle-Free Connector Arterial (Red)</t>
  </si>
  <si>
    <t>FKA709</t>
  </si>
  <si>
    <t>MicroCLAVE</t>
  </si>
  <si>
    <t>Needlefree connector / valve Clave connector with red ring for arterial ports</t>
  </si>
  <si>
    <t>FSB1001</t>
  </si>
  <si>
    <t>Needlefree connector / valve Access bung (red) for arterial sampling luer activated valve</t>
  </si>
  <si>
    <t>FSW164</t>
  </si>
  <si>
    <t>Matz Medical</t>
  </si>
  <si>
    <t>Matz NFV</t>
  </si>
  <si>
    <t>Needlefree connector / valve Straight-site</t>
  </si>
  <si>
    <t>FSW716</t>
  </si>
  <si>
    <t>MaxZero</t>
  </si>
  <si>
    <t>Needlefree connector / valve Maxzero zero reflux iv connector</t>
  </si>
  <si>
    <t>FKA585</t>
  </si>
  <si>
    <t>Caresite</t>
  </si>
  <si>
    <t>Needlefree connector / valve DEHP and latex free MRI compatible emergency glass syringe compatible 216 accesses suitable for use with power injectors up to 400psi</t>
  </si>
  <si>
    <t>FSW736</t>
  </si>
  <si>
    <t>MaxPlus</t>
  </si>
  <si>
    <t xml:space="preserve">Needlefree connector / valve Maxplus clear needleless connector - clear p/0.28ml </t>
  </si>
  <si>
    <t>FSB1018</t>
  </si>
  <si>
    <t>Needlefree Disinfection Cap</t>
  </si>
  <si>
    <t>Needlefree Connector - Negative displacement</t>
  </si>
  <si>
    <t>Needlefree Connector - Bi-directional fluid control</t>
  </si>
  <si>
    <t>Needlefree Connector Arterial - Negative displacement</t>
  </si>
  <si>
    <t>Needlefree Connector - Neutral displacement</t>
  </si>
  <si>
    <t>Needlefree Connector Arterial - Neutral displacement</t>
  </si>
  <si>
    <t>Needlefree Connector - Positive displacement</t>
  </si>
  <si>
    <t>Needlefree Connection Systems and Associated Products</t>
  </si>
  <si>
    <t>BECTON DICKINSON UK LTD</t>
  </si>
  <si>
    <t>Sendal</t>
  </si>
  <si>
    <t>Needlefree extension set T-piece extension set with 10cm extension</t>
  </si>
  <si>
    <t>FKA522</t>
  </si>
  <si>
    <t>SPIRIT MEDICAL LTD</t>
  </si>
  <si>
    <t>Needlefree extension set Luer-SLIP T connector microbore extension set 10 cm long with one clamp and SecureConnect Needle Free Access</t>
  </si>
  <si>
    <t>FSW721</t>
  </si>
  <si>
    <t>Needlefree extension set Luer LOCK T connector microbore extension set 10 cm long with one clamp and SecureConnect Needle Free Access</t>
  </si>
  <si>
    <t>FSW714</t>
  </si>
  <si>
    <t>Needlefree extension set T-connector luer lock 10cm extension and SmartSite valve L/12cm P/0.33ml 1mm id L/F (neonatal)</t>
  </si>
  <si>
    <t>FKA057</t>
  </si>
  <si>
    <t>BD SmartSite</t>
  </si>
  <si>
    <t>Needlefree extension set T-connector set S/C SmartSite port luer lock L/15cm P/0.5ml 1mm id L/F (neonatal)</t>
  </si>
  <si>
    <t>FSB769</t>
  </si>
  <si>
    <t>VYGON UK LTD</t>
  </si>
  <si>
    <t>Needlefree extension set T piece extension luer lock sterile with vadsite 10cm PUR tubing to prevent drug loss</t>
  </si>
  <si>
    <t>FSB1494</t>
  </si>
  <si>
    <t>INTEGRITY DEVICES LIMITED</t>
  </si>
  <si>
    <t>Needlefree extension set Single lumen 11cm single needle free IV access device with 10cm microbore extension line and side clamp</t>
  </si>
  <si>
    <t>FSW1373</t>
  </si>
  <si>
    <t>BAXTER HEALTHCARE LIMITED</t>
  </si>
  <si>
    <t>Needlefree extension set Extension set Clearlink valve standard bore basic male luer 15cm priming 1.0ml</t>
  </si>
  <si>
    <t>FSB136</t>
  </si>
  <si>
    <t>Needlefree extension set Swabinector microbore extension set</t>
  </si>
  <si>
    <t>FSW299</t>
  </si>
  <si>
    <t>Needlefree extension set SecureConnect Needle Free Access Extension Set Single Lumen 10cm one slide clamp (PF 200)</t>
  </si>
  <si>
    <t>FSW711</t>
  </si>
  <si>
    <t>FANNIN UK LTD</t>
  </si>
  <si>
    <t>Flowart</t>
  </si>
  <si>
    <t>Needlefree extension set Extension set single lumen 11cm flowart needle free valve with extension line priming volume 0.28ml. length 11cm flow rate 14016ml/min</t>
  </si>
  <si>
    <t>FSB1834</t>
  </si>
  <si>
    <t>Vadsite octopus</t>
  </si>
  <si>
    <t>Needlefree extension set Extension line with vadsite 10cm tube pur with clamp split septum and glass syringe compatible</t>
  </si>
  <si>
    <t>FSW686</t>
  </si>
  <si>
    <t>CODAN LTD</t>
  </si>
  <si>
    <t>Needlefree extension set 10cm extension set PVC no DEHP with Swan-Lock needlefree valve</t>
  </si>
  <si>
    <t>FSW286</t>
  </si>
  <si>
    <t>Needlefree extension set Flowart needle free valve with extension line - priming volume 0.15ml. length 10cm flow rate 167ml/min</t>
  </si>
  <si>
    <t>FSB1346</t>
  </si>
  <si>
    <t>Needlefree extension set BD Q-Syte closed luer access device with 15cm mini bore extension tube</t>
  </si>
  <si>
    <t>FSC055</t>
  </si>
  <si>
    <t>Needlefree extension set Extension set single lumen 15cm flowart needle free valve with extension line priming volume 0.15ml length 15cm flow rate 167ml/min</t>
  </si>
  <si>
    <t>FSB1835</t>
  </si>
  <si>
    <t>B BRAUN MEDICAL LTD</t>
  </si>
  <si>
    <t>Needlefree extension set Safeflow needlefree small bore extension set cytotoxic compatible 200 accesses latex free mri and emergency glass syringe compatible PVC and DEHP free with non-removable clamp</t>
  </si>
  <si>
    <t>FSW1370</t>
  </si>
  <si>
    <t>Needlefree extension set SecureConnect Needle Free Access Extension Set Single Lumen 10cm one slide clamp (PF 25)</t>
  </si>
  <si>
    <t>Needlefree extension set Flowart needle free connectorextension line (1mm id)</t>
  </si>
  <si>
    <t>FSB1892</t>
  </si>
  <si>
    <t>Needlefree extension set Flowart needle free connector extension line (2.5mm id)</t>
  </si>
  <si>
    <t>FSB1894</t>
  </si>
  <si>
    <t>Needlefree extension set Extension line with SmartSite valve S/C L/13cm P0.3ml 1mm id L/F</t>
  </si>
  <si>
    <t>FSB024</t>
  </si>
  <si>
    <t>Needlefree extension set Secureconnect needle free access administration assist extension set single lumen 30cm one pinch clamp rotating luer lock connector</t>
  </si>
  <si>
    <t>FSW722</t>
  </si>
  <si>
    <t>Needlefree extension set Low sorbing polyethylene lined extension set with Smartsite needlefree valve pinch clamp 200cm 0.7mm id 0.9ml priming</t>
  </si>
  <si>
    <t>FKA017</t>
  </si>
  <si>
    <t>Needlefree extension set Extension withJloop and SmartSite needle free valve L/15cm P/0.2 1mm id L/F</t>
  </si>
  <si>
    <t>FSB893</t>
  </si>
  <si>
    <t>IMS EURO LTD</t>
  </si>
  <si>
    <t>Needlefree extension set Single lumen 10cmDEHP free colour coded slide clamp rotating connectors</t>
  </si>
  <si>
    <t>FSB1765</t>
  </si>
  <si>
    <t>Needlefree extension set Single lumen 15cmDEHP free colour coded slide clamp rotating connectors</t>
  </si>
  <si>
    <t>FSB1766</t>
  </si>
  <si>
    <t>Needlefree extension set Extension line with SmartSite valve R/C L/15cm P/0.2ml 1.75mm id L/F</t>
  </si>
  <si>
    <t>FSB330</t>
  </si>
  <si>
    <t>Needlefree extension set Extension line with SmartSite valve S/C (luer slip) L/17cm P/0.3ml 1mm id L/F</t>
  </si>
  <si>
    <t>FSB331</t>
  </si>
  <si>
    <t>Needlefree extension set Extension line with SmartSite valve S/C L/30cm P/0.5ml 1mm id L/F</t>
  </si>
  <si>
    <t>FSB333</t>
  </si>
  <si>
    <t>Needlefree extension set Extension line SmartSite valve S/C L/20cm P/0.4ml 1mm id PU</t>
  </si>
  <si>
    <t>FSB423</t>
  </si>
  <si>
    <t>Needlefree extension set Flowart needle free injection valve with large bore extension line - priming volume 0.5ml. length 20cm flow rate 160ml/min.</t>
  </si>
  <si>
    <t>FSB1451</t>
  </si>
  <si>
    <t>Needlefree extension set Double lumen 11cm dual port needle free IV access device with microbore extension lines non-return valves and side clamps</t>
  </si>
  <si>
    <t>FSB1758</t>
  </si>
  <si>
    <t>Needlefree extension set Secureconnect needle free access extension set double lumen 10cm two anti-reflux valves two slide clamps</t>
  </si>
  <si>
    <t>FSW723</t>
  </si>
  <si>
    <t>Securisend</t>
  </si>
  <si>
    <t>Needlefree extension set Extension with built in non-return valves</t>
  </si>
  <si>
    <t>FSW596</t>
  </si>
  <si>
    <t>Needlefree extension set Octopus 2 lumen extension pur with 2 vadsite and 2 anti reflux valves and clamps 8cm split septum and glass syringe compatible</t>
  </si>
  <si>
    <t>FSW688</t>
  </si>
  <si>
    <t>Needlefree extension set Flowart needle free injection valve double lumen with check valve - priming volume 1.26ml. length 11cm flow rate 121ml/min</t>
  </si>
  <si>
    <t>FSB1347</t>
  </si>
  <si>
    <t>Needlefree extension set Safeflow needlefree small bore y extension set with 2 x needlefree valves and 2 anti-reflux valves to prevent parallel infusion backflow cytotoxic compatible 200 accesses latex free mri and emergency glass syringe compatible pvc dehp free with non-removable clamp</t>
  </si>
  <si>
    <t>FSW1374</t>
  </si>
  <si>
    <t>Needlefree extension set Double extension set PVC no DEHP tubing 2 x Swan-Lock adaptors 2 non return valves slide clamp</t>
  </si>
  <si>
    <t>FSW409</t>
  </si>
  <si>
    <t>Needlefree extension set Octopus 2 lumen extension PUR with 2 vadsite and 1 anti reflux valve and clamps 8cm - spilt septum and glass syringe compatible</t>
  </si>
  <si>
    <t>FSB1497</t>
  </si>
  <si>
    <t>Needlefree extension set Double lumen 11cm dual port needle free IV access device with microbore extension lines and side clamps</t>
  </si>
  <si>
    <t>FSW1372</t>
  </si>
  <si>
    <t>Needlefree extension set Light weight double extension set with two needlefree valves. (7 day/200 access) twin version</t>
  </si>
  <si>
    <t>FSW302</t>
  </si>
  <si>
    <t>Needlefree extension set Flowart needle free injection valve double lumen - priming volume 0.35ml. length 10cm flow rate 143ml/min</t>
  </si>
  <si>
    <t>FSB1344</t>
  </si>
  <si>
    <t>Needlefree extension set SecureConnect Needle Free Access Extension Set Double lumen 10cm two slide clamps (PF 200)</t>
  </si>
  <si>
    <t>FSW712</t>
  </si>
  <si>
    <t>Needlefree extension set Octopus 2 lumen extension pur with 2 vadsite and clamps 8cm split septum and glass syringe compatible</t>
  </si>
  <si>
    <t>FSW687</t>
  </si>
  <si>
    <t>Needlefre extension set Safeflow needlefree small bore y extension set with 2 x needlefree valves cytotoxic compatible 200 accesses latex free MRI and emergency glass syringe compatible PVC and DEHP free with non-removable clamp</t>
  </si>
  <si>
    <t>FSW1369</t>
  </si>
  <si>
    <t>Needlefree extension set Flowart double lumen needle free connectors y shape extension line (1mm id)</t>
  </si>
  <si>
    <t>FSB1893</t>
  </si>
  <si>
    <t>Needlefree extension set Extension set double lumen 11cm flowart needle free injection valve double lumen priming volume 0.43ml length 11cm flow rate 109545ml/min</t>
  </si>
  <si>
    <t>FSB1831</t>
  </si>
  <si>
    <t>Needlefree extension set Bi-extension set 15cm micro bore</t>
  </si>
  <si>
    <t>FSW333</t>
  </si>
  <si>
    <t>Needlefree extension set Extension set double lumen 15cm flowart needle free injection valve double lumen priming volume 0.47ml length 15cm flow rate 102135ml/min</t>
  </si>
  <si>
    <t>FSB1832</t>
  </si>
  <si>
    <t>Needlefree extension set Extension set double lumen 23cm flowart needle free injection valve double lumen priming volume 0.94ml length 23cm flow rate 89905ml/min</t>
  </si>
  <si>
    <t>FSB1833</t>
  </si>
  <si>
    <t>Needlefree extension set Flowart double lumen needle free connectors y shape extension line (2.5mm id)</t>
  </si>
  <si>
    <t>FSB1895</t>
  </si>
  <si>
    <t>Needlefree extension set SecureConnect Needle Free Access Extension Set Double lumen 10cm two slide clamps (PF 25)</t>
  </si>
  <si>
    <t>FSW675</t>
  </si>
  <si>
    <t>Swabinection</t>
  </si>
  <si>
    <t>Needlefree extension set Swabinection - 2 way extension set</t>
  </si>
  <si>
    <t>FSW300</t>
  </si>
  <si>
    <t>Needlefree extension set PVC no DEHP extension set with 2 Swan-Lock needlefree valves into Y site with side clamp 5cm</t>
  </si>
  <si>
    <t>FSW284</t>
  </si>
  <si>
    <t>Needlefree extension set Double lumen 10cmDEHP free 2 xcolour coded slide clamp rotating connectors</t>
  </si>
  <si>
    <t>FSB1762</t>
  </si>
  <si>
    <t>Needlefree extension set Double lumen 15cmDEHP free 2 x colour coded slide clamp rotating connector</t>
  </si>
  <si>
    <t>FSB1763</t>
  </si>
  <si>
    <t>Needlefree extension set Double lumen 25cmDEHP free 2 x colour coded slide clamp rotating connectors</t>
  </si>
  <si>
    <t>FSB1764</t>
  </si>
  <si>
    <t>Needlefree extension set Double lumen 3cm DEHP free 2 x colour coded slide clamp rotating connectors</t>
  </si>
  <si>
    <t>FSB1761</t>
  </si>
  <si>
    <t>Needlefree extension set Secureconnect needle free access extension set triple lumen 10cm three anti-reflux valves three slide clamps</t>
  </si>
  <si>
    <t>FSW724</t>
  </si>
  <si>
    <t>Needlefree extension set Safeflow triple extension set with x3 bcv's</t>
  </si>
  <si>
    <t>FSW667</t>
  </si>
  <si>
    <t>Needlefree extension set Flowart needle free injection valve triple lumen with check valve - priming volume 1.6ml. length 11cm flow rate 120ml/min</t>
  </si>
  <si>
    <t>FSB1348</t>
  </si>
  <si>
    <t>Vadsite Octopus</t>
  </si>
  <si>
    <t>Needlefree extension set Octopus 3 lumen extension pur with 3 vadsite and 3 anti reflux valves and clamps 8cm ~ split septum and glass syringe compatible</t>
  </si>
  <si>
    <t>FSW664</t>
  </si>
  <si>
    <t>Needlefree extension set 3 way connector with 3 x backcheck valves 3 x smartsite valves 3 x R/C L/17cm P/2ml single use L/F DEHP free</t>
  </si>
  <si>
    <t>FKA406</t>
  </si>
  <si>
    <t>BD</t>
  </si>
  <si>
    <t>Needlefree extension set 3 way connector set with 3 x smartsite needle free connectors 3 x pinch clamps rotating male luers. PVC NODO primimng volume 0.65ml length 10cm bore 3mm</t>
  </si>
  <si>
    <t>FSB1471</t>
  </si>
  <si>
    <t>Needlefree extension set Flowart injection valve triple lumen priming volume 0.42ml length 10cm flow rate 145ml/min</t>
  </si>
  <si>
    <t>FSB1345</t>
  </si>
  <si>
    <t>Needlefree extension set SecureConnect Needle Free Access Extension Set Triple lumen 10cm Three Slide Clamps (PF 200</t>
  </si>
  <si>
    <t>FSW713</t>
  </si>
  <si>
    <t>Needlefree extension set Triple lumen 11cm flowart injection valve triple lumen priming volume 0.56ml length 11cm flow rate 10585ml/min</t>
  </si>
  <si>
    <t>FSB1836</t>
  </si>
  <si>
    <t>Needlefree extension set Triple lumen 11cm triple port needle free IV access device with microbore extension line and and side clamp</t>
  </si>
  <si>
    <t>FSB1756</t>
  </si>
  <si>
    <t>Needlefree extension set Triple lumen 15cm flowart injection valve triple lumen priming volume 0.53ml length 15cm flow rate 10207ml/min</t>
  </si>
  <si>
    <t>FSB1837</t>
  </si>
  <si>
    <t>Needlefree extension set Triple lumen 21cm flowart injection valve triple lumen priming volume 0.64ml length 21cm flow rate 9157ml/min</t>
  </si>
  <si>
    <t>FSB1838</t>
  </si>
  <si>
    <t>Needlefree extension set SecureConnect Needle Free Access Extension Set Triple lumen 10cm Three Slide Clamps PF 25</t>
  </si>
  <si>
    <t>FSW676</t>
  </si>
  <si>
    <t>Needlefree extension set Safeflow triple extension set</t>
  </si>
  <si>
    <t>FSW666</t>
  </si>
  <si>
    <t>Needlefree extension set Extension set 3 Swan-lock adaptors and side clamp</t>
  </si>
  <si>
    <t>FSW289</t>
  </si>
  <si>
    <t>Needlefree extension set Swabinection - 3 way extension set</t>
  </si>
  <si>
    <t>FSW248</t>
  </si>
  <si>
    <t>Needlefree extension set Octopus 3 lumen extension pur with 3 vadsite and clamps 8cm ~ split septum and glass syringe compatible</t>
  </si>
  <si>
    <t>FSW663</t>
  </si>
  <si>
    <t>Needlefree extension set Triple lumen 10cmDEHP free 3 x colour coded slide clamp rotating connectors</t>
  </si>
  <si>
    <t>FSB1767</t>
  </si>
  <si>
    <t>Needlefree extension set Triple lumen 15cmDEHP free 3 x colour coded slide clamp rotating connectors</t>
  </si>
  <si>
    <t>FSB1768</t>
  </si>
  <si>
    <t>Needlefree extension set Triple lumen 20cm DEHP free 3 x colour coded slide clamp rotating connectors</t>
  </si>
  <si>
    <t>FSB1769</t>
  </si>
  <si>
    <t>Needlefree extension set 4 way connector set with 4 back-check valves and 4 SmartSite needle free valves and 4 x slide clamps</t>
  </si>
  <si>
    <t>FSB1045</t>
  </si>
  <si>
    <t>Needlefree extension set 4 lumen extension PUR with 4 vadsite and 4 anti reflux valves and clamps 8cm ~ split septum and glass syringe compatible</t>
  </si>
  <si>
    <t>FSW726</t>
  </si>
  <si>
    <t>Needlefree extension set Secureconnect needle free access extension set four lumen 10cm four slide clamps PF 25</t>
  </si>
  <si>
    <t>FSW1150</t>
  </si>
  <si>
    <t>Needlefree extension set 4 lumen extension PUR with 4 vadsite and clamps 8cm ~ split septum and glass syringe compatible</t>
  </si>
  <si>
    <t>FSW725</t>
  </si>
  <si>
    <t>Needlefree Extension Set with T-Connector</t>
  </si>
  <si>
    <t>Needlefree Extension Set - Single Lumen</t>
  </si>
  <si>
    <t>Needlefree Extension Set - Double lumen with back check valve</t>
  </si>
  <si>
    <t>Needlefree Extension Set - Double lumen</t>
  </si>
  <si>
    <t>Needlefree Extension Set - Triple lumen with back check valve</t>
  </si>
  <si>
    <t>Needlefree Extension Set - Triple lumen</t>
  </si>
  <si>
    <t>Needlefree Extension Set - Quad lumen with back check valve</t>
  </si>
  <si>
    <t xml:space="preserve">Needlefree Extension Set - Quad lumen </t>
  </si>
  <si>
    <t>Needlefree Connection Systems and Associated Products - Negative Displacement</t>
  </si>
  <si>
    <t>ICU UK MEDICAL LTD</t>
  </si>
  <si>
    <t>Needlefree extension set 7 (18 cm) Appx 0.30 ml Smallbore Ext Set w/Nuitiv Clamp Rotating Luer</t>
  </si>
  <si>
    <t>FSB2284</t>
  </si>
  <si>
    <t>Carefusion</t>
  </si>
  <si>
    <t>Needlefree extension set NeutraClear 1-way Extension Set 14 cm</t>
  </si>
  <si>
    <t>FKA589</t>
  </si>
  <si>
    <t>Needlefree extension set NeutraClear 1-way Extension Set 19 cm</t>
  </si>
  <si>
    <t>FKA737</t>
  </si>
  <si>
    <t>Needlefree extension set 5.5 inch non dehp minibore extension set with microclave with clamp</t>
  </si>
  <si>
    <t>FSC110</t>
  </si>
  <si>
    <t>Needlefree extension set Single standard bore extension set with 1 x one link bung</t>
  </si>
  <si>
    <t>FSB2102</t>
  </si>
  <si>
    <t>Needlefree extension set Single microbore with 1 bung</t>
  </si>
  <si>
    <t>FSB2090</t>
  </si>
  <si>
    <t>Needlefree extension set 18cm (7) Smallbore Extension Set with removable Microclave clamp and rotating luer lock approx 0.30ml</t>
  </si>
  <si>
    <t>FSB1065</t>
  </si>
  <si>
    <t>Needlefree extension set Extension line with Bionector 10cm tube with clamp PUR orange</t>
  </si>
  <si>
    <t>FSW384</t>
  </si>
  <si>
    <t>Needlefree extension set 14 inch single standard bore extension set with 1 x one link bung</t>
  </si>
  <si>
    <t>FSB2103</t>
  </si>
  <si>
    <t>Needlefree extension set High presure single extension line 325PSI with 1 x one link bung</t>
  </si>
  <si>
    <t>FSB2106</t>
  </si>
  <si>
    <t>Needlefree extension set Single standard bore high pressure 325PSI extension set with 1 x one link bung</t>
  </si>
  <si>
    <t>FSB2101</t>
  </si>
  <si>
    <t>Needlefree extension set Extension line with Bionector 10cm tube with clamp PUR</t>
  </si>
  <si>
    <t>FSW311</t>
  </si>
  <si>
    <t>Needlefree extension set 7 inch smallbore extension set with MicroCLAVE CLEAR clamp rotating luer</t>
  </si>
  <si>
    <t>FSB1272</t>
  </si>
  <si>
    <t>Needlefree extension set 7 inch Non DEHP Minibore Extension Set with MicroClave</t>
  </si>
  <si>
    <t>FSC035</t>
  </si>
  <si>
    <t>Needlefree extension set 16cm small bore extension set with nanoclave clamps rotating luer non-dehp tubing</t>
  </si>
  <si>
    <t>FSB1389</t>
  </si>
  <si>
    <t>Needlefree extension set 18cm (7 inch) smallbore ext set with clamp luer lock</t>
  </si>
  <si>
    <t>FSB1390</t>
  </si>
  <si>
    <t>Needlefree extension set 14cm small bore bifuse extension set w/2 microclave clear 2 check valves 2 clamps rotating luer non-dehp tubing</t>
  </si>
  <si>
    <t>FSB1394</t>
  </si>
  <si>
    <t>Needlefree extension set 14 cm (5.5) Appx 0.63 ml Smallbore Bifuse Ext Set w/2 Nuitiv 2 Check Valves 2 Clamps Rotating Luer</t>
  </si>
  <si>
    <t>FSB2286</t>
  </si>
  <si>
    <t>Needlefree extension set NeutraClear 2-way Extension Set w/ Back check valve(s) 12 cm</t>
  </si>
  <si>
    <t>FKA739</t>
  </si>
  <si>
    <t>Needlefree extension set Bi-fuse with 2 MicroClave with green rings 2 back check valves</t>
  </si>
  <si>
    <t>FSC043</t>
  </si>
  <si>
    <t>Vygon Octopus</t>
  </si>
  <si>
    <t>Needlefree extension set Octopus with two integral Bionectors double lumen and 2 anti-reflux valves 1.5 x 2.5 0.4ml 3cm PUR orange</t>
  </si>
  <si>
    <t>FSW388</t>
  </si>
  <si>
    <t>Needlefree extension set Octopus with two integral Bionectors double lumen and 2 anti reflux valves 1.5 x 2.5 x 30mm 0.4ml capacity</t>
  </si>
  <si>
    <t>FSW323</t>
  </si>
  <si>
    <t>Needlefree extension set Connector extension line double lumen PUR with non return valve and Bionector</t>
  </si>
  <si>
    <t>FSB637</t>
  </si>
  <si>
    <t>Needlefree extension set 5inches (13 cm) Non-DEHP Smallbore Bifuse w/ 2 MicroCLAVE and Rotating Luer</t>
  </si>
  <si>
    <t>FSB2097</t>
  </si>
  <si>
    <t>Needlefree extension set 9 cm (3.5) Appx 0.36 ml Smallbore Bifuse Ext Set w/2 Nuitiv 2 Clamps Rotating Luer</t>
  </si>
  <si>
    <t>FSB2285</t>
  </si>
  <si>
    <t>Needlefree extension set Double standard bore extension with 2 x one link bungs</t>
  </si>
  <si>
    <t>FSB2104</t>
  </si>
  <si>
    <t>Needlefree extension set Double microbore extension set with 2 bungs</t>
  </si>
  <si>
    <t>FSB2091</t>
  </si>
  <si>
    <t>Needlefree extension set NeutraClear 2-way Extension Set 13.5 cm (Carefusion branded)</t>
  </si>
  <si>
    <t>FSB2050</t>
  </si>
  <si>
    <t>Needlefree extension set 6 inch smallbore bi-fuse extension set with 2 MicroCLAVE CLEAR 3 clamps rotating luer lock</t>
  </si>
  <si>
    <t>FSB1273</t>
  </si>
  <si>
    <t>Needlefree extension set Double extension set with 1 x one link bung and 1 x luer connector</t>
  </si>
  <si>
    <t>FSB2107</t>
  </si>
  <si>
    <t>Needlefree extension set 14cm (5.5) smallbore bi-fuse extension set with 2 Microclaves &amp; rotating luer lock</t>
  </si>
  <si>
    <t>FSC064</t>
  </si>
  <si>
    <t>Needlefree extension set Octopus with two integral Bionectors double lumen 1.5 x 2.5mm 0.3ml 10cm PUR orange</t>
  </si>
  <si>
    <t>FSW418</t>
  </si>
  <si>
    <t>Needlefree extension set 15cm (6 inch) approx 0.40ml smallbore bifuse ext set with 2 clamps rotating luer</t>
  </si>
  <si>
    <t>FSB1392</t>
  </si>
  <si>
    <t>Needlefree extension set Octopus with two integral Bionectors double lumen 1.5 x 2.5mm 0.3ml 10cm PUR</t>
  </si>
  <si>
    <t>FSW280</t>
  </si>
  <si>
    <t>Needlefree extension set Connector extension two way extension line double Octopus with two Bionector double lumen 1.60 x 2.60 x 60mm</t>
  </si>
  <si>
    <t>FSB728</t>
  </si>
  <si>
    <t>Needlefree extension set Connector extension two way extension line double Octopus with two Bionectors double lumen 1.60 x 2.60 x 100mm and 0.55 x 1.50 x 60cm</t>
  </si>
  <si>
    <t>FSB391</t>
  </si>
  <si>
    <t>Needlefree extension set Triple microbore extension set 3 bungs and 3 X BCVs</t>
  </si>
  <si>
    <t>FSB2094</t>
  </si>
  <si>
    <t>Needlefree extension set Octopus extension set triple lumen with 3 anti reflux valves and 3 Bionectors 1.5 x 2.5mm x 0.4ml 10cm PUR</t>
  </si>
  <si>
    <t>FSW375</t>
  </si>
  <si>
    <t>Needlefree extension set Triple standard bore extension set with 3 x one link bungs</t>
  </si>
  <si>
    <t>FSB2105</t>
  </si>
  <si>
    <t>Needlefree extension set 10cm Smallbore Tri Fuse Ext Set w/3 MicroClave Clear 3 Clamps Rotating Luer</t>
  </si>
  <si>
    <t>FSB1743</t>
  </si>
  <si>
    <t>Needlefree extension set 6 inch smallbore trifuse extension set with 3 MicroCLAVE CLEAR 4 clamps rotating luer lock</t>
  </si>
  <si>
    <t>FSB1274</t>
  </si>
  <si>
    <t>Needlefree extension set 15cm small bore trifuse extension set w/3 nanoclave 3 clamps rotating luer non-DEHP tubing</t>
  </si>
  <si>
    <t>FSB1411</t>
  </si>
  <si>
    <t>Needlefree extension set 4 (10 cm) Appx 0.60 ml Smallbore Trifuse Ext Set w/3 Nuitiv 3 Clamps Rotating Luer</t>
  </si>
  <si>
    <t>FSB2287</t>
  </si>
  <si>
    <t>Needlefree extension set NeutraClear 3-way Extension Set 14 cm</t>
  </si>
  <si>
    <t>FKA738</t>
  </si>
  <si>
    <t>Needlefree extension set Triple fused microclave extension set</t>
  </si>
  <si>
    <t>FSB1003</t>
  </si>
  <si>
    <t>Needlefree extension set Octopus with three integral Bionectors triple lumen 1.5 x 2.5mm 0.3ml 10cm PUR orange</t>
  </si>
  <si>
    <t>FSW387</t>
  </si>
  <si>
    <t>Needlefree extension set Octopus with three integral Bionectors triple lumen 1.5 x 2.5mm 0.3ml 10cm pur</t>
  </si>
  <si>
    <t>FSB390</t>
  </si>
  <si>
    <t>Needlefree Extension Set Single lumen</t>
  </si>
  <si>
    <t>Needlefree Extension Set Double lumen with back check valve</t>
  </si>
  <si>
    <t xml:space="preserve">Needlefree Extension Set Double lumen </t>
  </si>
  <si>
    <t>Needlefree Extension Set Triple lumen with back check valve</t>
  </si>
  <si>
    <t xml:space="preserve">Needlefree Extension Set Triple lumen </t>
  </si>
  <si>
    <t>Needlefree Connection Systems and Associated Products - Neutral Displacement</t>
  </si>
  <si>
    <t>Needlefree extension set Pressure rated extension set minibore tubing maxzero connector slide clamp spin male luer lock. 18 cm</t>
  </si>
  <si>
    <t>FKA579</t>
  </si>
  <si>
    <t>Needlefree extension set Single DEHP and latex free MRI compatible emeregency syringe compatible 216 accesses suitable for use with power injectors up to 400psi</t>
  </si>
  <si>
    <t>FSB1939</t>
  </si>
  <si>
    <t>Needlefree extension set Single lumen 15cm</t>
  </si>
  <si>
    <t>FSB1747</t>
  </si>
  <si>
    <t>BD MaxPlus</t>
  </si>
  <si>
    <t>Needlefree extension set MaxPlus extension set with clear needleless connector slide clamp L/20 cm P/0.51 mm 1mm id</t>
  </si>
  <si>
    <t>FSB1195</t>
  </si>
  <si>
    <t>Needlefree extension set MaxPlus extension set with clear needleless connector slide clamp L/20cm kink resistant P/1.2ml 3mm id</t>
  </si>
  <si>
    <t>FKA382</t>
  </si>
  <si>
    <t>Needlefree extension set MaxPlus extension set with clear needleless connector slide clamp L/18cm P/0.51ml 1mm id</t>
  </si>
  <si>
    <t>FSB1019</t>
  </si>
  <si>
    <t>Needlefree extension set MaxPlus extension set with clear needleless connector slide clamp L/18cm K/R P/0.9ml 3mm id</t>
  </si>
  <si>
    <t>FSB1020</t>
  </si>
  <si>
    <t>Needlefree extension set Bi-fuse extension set minibore tubing 2 maxzero connectors 2 check valves 2 slide clamps spin male luer lock.18 cm</t>
  </si>
  <si>
    <t>FKA583</t>
  </si>
  <si>
    <t>Needlefree extension set Double with 2 Back Check Valves</t>
  </si>
  <si>
    <t>FSB2112</t>
  </si>
  <si>
    <t>Needlefree extension set Bi-fuse pressure rated extension set minibore tubing 2 maxzero connectors 2 slide clamps spin male luer lock. 18 cm</t>
  </si>
  <si>
    <t>FKA577</t>
  </si>
  <si>
    <t>Needlefree extension set Double DEHP and latex free MRI compatible emergency glass syringe compatible 216 accesses</t>
  </si>
  <si>
    <t>FSB1940</t>
  </si>
  <si>
    <t>Needlefree extension set MaxPlus Y connector 2-way 2 x clear needleless connectors 2 slide clamps L/13cm P/1.2ml 1mm id</t>
  </si>
  <si>
    <t>FSB1021</t>
  </si>
  <si>
    <t>Needlefree extension set Maxzero(tm) 3-way micro bore 10 cm rotating male luer(s)</t>
  </si>
  <si>
    <t>FSB2049</t>
  </si>
  <si>
    <t>Needlefree extension set Triple DEHP and latex free MRI compatible emergency glass syringe compatible 216 accesses</t>
  </si>
  <si>
    <t>FSB1750</t>
  </si>
  <si>
    <t>Needlefree Extension Set Triple lumen</t>
  </si>
  <si>
    <t>Needlefree Connection Systems and Associated Products - Positive Displacement</t>
  </si>
  <si>
    <t>PuerHub</t>
  </si>
  <si>
    <t>Needlefree Disinfection Cap PureHub cap</t>
  </si>
  <si>
    <t>FSW1435</t>
  </si>
  <si>
    <t>Needlefree Disinfection Cap  With a 70 percent alcohol impregnated sponge for reducing iv line infections with non touch applicator for an ANTT</t>
  </si>
  <si>
    <t>Needlefree Disinfection Cap  Needlefree device disinfection cap alcohol impregnated each presented in a strip of ten green</t>
  </si>
  <si>
    <t>Needlefree Disinfection Cap  Stopper cap for open female luers - alcohol impregnated - each presented in a strip of five - teal</t>
  </si>
  <si>
    <t>Needlefree Disinfection Cap  Device disinfection cap alcohol impregnated green</t>
  </si>
  <si>
    <t>Needlefree Disinfection Cap  Needlefree Device Disinfection Cap for Tego Renal Connector with 70% Isopropyl Alcohol for 7 Day use Alcohol Impregnated - White</t>
  </si>
  <si>
    <t>-</t>
  </si>
  <si>
    <t>Needlefree Connectors</t>
  </si>
  <si>
    <t>The following tabs show a summary of the products on the Needlefree Connection Systems and Associated Products framework currently listed on the NHS Supply Chain catalogue. They have been produced in order to assist customers with their purchasing decisions and are not a recommendation of any of the product(s) listed. Customers will need to make their own assessment in order to ascertain whether any product is suitable for their needs. Please note, the prices are correct at the time of publishing, however, may be subject to change. Please see our online catalogue or speak to your Account Manager for more information.</t>
  </si>
  <si>
    <t>Needlefree Extension Set - Negative Displacement</t>
  </si>
  <si>
    <t>Needlefree Extension Set - Neutral Displacement</t>
  </si>
  <si>
    <t>Needlefree Extension Set - Positive Displacement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</si>
</sst>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quot;£&quot;#,##0.00"/>
    <numFmt numFmtId="165" formatCode="#,##0.000"/>
    <numFmt numFmtId="166" formatCode="[$-F800]dddd\,\ mmmm\ dd\,\ yyyy"/>
  </numFmts>
  <fonts count="38">
    <font>
      <sz val="11"/>
      <color theme="1"/>
      <name val="Calibri"/>
      <family val="2"/>
      <scheme val="minor"/>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Frutiger 55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9"/>
      <name val="Arial"/>
      <family val="2"/>
    </font>
    <font>
      <sz val="11"/>
      <color theme="1"/>
      <name val="Calibri"/>
      <family val="2"/>
      <scheme val="minor"/>
    </font>
    <font>
      <b/>
      <sz val="16"/>
      <color theme="0"/>
      <name val="Arial"/>
      <family val="2"/>
    </font>
    <font>
      <sz val="11"/>
      <color theme="1"/>
      <name val="Arial"/>
      <family val="2"/>
    </font>
    <font>
      <b/>
      <u/>
      <sz val="18"/>
      <color theme="1"/>
      <name val="Arial"/>
      <family val="2"/>
    </font>
    <font>
      <sz val="10"/>
      <name val="Frutiger 55 Roman"/>
    </font>
    <font>
      <sz val="10"/>
      <name val="Arial"/>
      <family val="2"/>
    </font>
    <font>
      <sz val="16"/>
      <name val="Arial"/>
      <family val="2"/>
    </font>
    <font>
      <b/>
      <sz val="9"/>
      <name val="Arial"/>
      <family val="2"/>
    </font>
    <font>
      <b/>
      <sz val="12"/>
      <name val="Arial"/>
      <family val="2"/>
    </font>
    <font>
      <b/>
      <sz val="16"/>
      <color rgb="FF005EB8"/>
      <name val="Arial"/>
      <family val="2"/>
    </font>
    <font>
      <u/>
      <sz val="11"/>
      <color theme="10"/>
      <name val="Calibri"/>
      <family val="2"/>
      <scheme val="minor"/>
    </font>
    <font>
      <sz val="28"/>
      <color rgb="FF005EB8"/>
      <name val="Arial"/>
      <family val="2"/>
    </font>
    <font>
      <b/>
      <sz val="11"/>
      <name val="Arial"/>
      <family val="2"/>
    </font>
    <font>
      <b/>
      <sz val="16"/>
      <color theme="1"/>
      <name val="Arial"/>
      <family val="2"/>
    </font>
    <font>
      <b/>
      <sz val="14"/>
      <color theme="1"/>
      <name val="Arial"/>
      <family val="2"/>
    </font>
    <font>
      <b/>
      <sz val="14"/>
      <color indexed="10"/>
      <name val="Arial"/>
      <family val="2"/>
    </font>
    <font>
      <sz val="1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005EB8"/>
        <bgColor indexed="64"/>
      </patternFill>
    </fill>
    <fill>
      <patternFill patternType="solid">
        <fgColor theme="0" tint="-0.14999847407452621"/>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s>
  <cellStyleXfs count="47">
    <xf numFmtId="0" fontId="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4" fontId="21" fillId="0" borderId="0" applyFont="0" applyFill="0" applyBorder="0" applyAlignment="0" applyProtection="0"/>
    <xf numFmtId="0" fontId="25" fillId="0" borderId="0"/>
    <xf numFmtId="0" fontId="31" fillId="0" borderId="0" applyNumberFormat="0" applyFill="0" applyBorder="0" applyAlignment="0" applyProtection="0"/>
    <xf numFmtId="0" fontId="15" fillId="0" borderId="0"/>
  </cellStyleXfs>
  <cellXfs count="105">
    <xf numFmtId="0" fontId="0" fillId="0" borderId="0" xfId="0"/>
    <xf numFmtId="0" fontId="23" fillId="0" borderId="0" xfId="0" applyFont="1"/>
    <xf numFmtId="164" fontId="23" fillId="0" borderId="0" xfId="0" applyNumberFormat="1" applyFont="1"/>
    <xf numFmtId="164" fontId="23" fillId="0" borderId="0" xfId="43" applyNumberFormat="1" applyFont="1"/>
    <xf numFmtId="0" fontId="23" fillId="0" borderId="0" xfId="0" applyFont="1" applyAlignment="1">
      <alignment horizontal="center" vertical="center"/>
    </xf>
    <xf numFmtId="49" fontId="23" fillId="0" borderId="0" xfId="0" applyNumberFormat="1" applyFont="1"/>
    <xf numFmtId="49" fontId="23" fillId="0" borderId="0" xfId="0" applyNumberFormat="1" applyFont="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6" fillId="0" borderId="0" xfId="44" applyFont="1"/>
    <xf numFmtId="0" fontId="27" fillId="0" borderId="0" xfId="44" applyFont="1"/>
    <xf numFmtId="0" fontId="28" fillId="24" borderId="0" xfId="44" applyFont="1" applyFill="1" applyAlignment="1">
      <alignment horizontal="center" vertical="center" wrapText="1"/>
    </xf>
    <xf numFmtId="0" fontId="22" fillId="25" borderId="0" xfId="44" applyFont="1" applyFill="1" applyAlignment="1">
      <alignment vertical="center"/>
    </xf>
    <xf numFmtId="0" fontId="29" fillId="0" borderId="0" xfId="44" applyFont="1"/>
    <xf numFmtId="0" fontId="30" fillId="25" borderId="0" xfId="44" applyFont="1" applyFill="1" applyAlignment="1">
      <alignment vertical="center"/>
    </xf>
    <xf numFmtId="49" fontId="22" fillId="25" borderId="0" xfId="44" applyNumberFormat="1" applyFont="1" applyFill="1" applyAlignment="1">
      <alignment vertical="center" wrapText="1"/>
    </xf>
    <xf numFmtId="0" fontId="20" fillId="25" borderId="11" xfId="1" applyFont="1" applyFill="1" applyBorder="1" applyAlignment="1" applyProtection="1">
      <alignment horizontal="center" vertical="center"/>
      <protection locked="0"/>
    </xf>
    <xf numFmtId="0" fontId="20" fillId="25" borderId="12" xfId="1" applyFont="1" applyFill="1" applyBorder="1" applyAlignment="1" applyProtection="1">
      <alignment horizontal="center" vertical="center"/>
      <protection locked="0"/>
    </xf>
    <xf numFmtId="0" fontId="20" fillId="25" borderId="12" xfId="1" applyFont="1" applyFill="1" applyBorder="1" applyAlignment="1" applyProtection="1">
      <alignment horizontal="center" vertical="center" wrapText="1"/>
      <protection locked="0"/>
    </xf>
    <xf numFmtId="49" fontId="20" fillId="25" borderId="12" xfId="1" applyNumberFormat="1" applyFont="1" applyFill="1" applyBorder="1" applyAlignment="1" applyProtection="1">
      <alignment horizontal="center" vertical="center"/>
      <protection locked="0"/>
    </xf>
    <xf numFmtId="0" fontId="20" fillId="25" borderId="11" xfId="1" applyFont="1" applyFill="1" applyBorder="1" applyAlignment="1" applyProtection="1">
      <alignment horizontal="center" vertical="center" wrapText="1"/>
      <protection locked="0"/>
    </xf>
    <xf numFmtId="164" fontId="20" fillId="25" borderId="12" xfId="1" applyNumberFormat="1" applyFont="1" applyFill="1" applyBorder="1" applyAlignment="1" applyProtection="1">
      <alignment horizontal="center" vertical="center" wrapText="1"/>
      <protection locked="0"/>
    </xf>
    <xf numFmtId="164" fontId="20" fillId="25" borderId="12" xfId="43" applyNumberFormat="1" applyFont="1" applyFill="1" applyBorder="1" applyAlignment="1" applyProtection="1">
      <alignment horizontal="center" vertical="center" wrapText="1"/>
      <protection locked="0"/>
    </xf>
    <xf numFmtId="164" fontId="23" fillId="24" borderId="0" xfId="0" applyNumberFormat="1" applyFont="1" applyFill="1"/>
    <xf numFmtId="0" fontId="23" fillId="24" borderId="0" xfId="0" applyFont="1" applyFill="1"/>
    <xf numFmtId="0" fontId="32" fillId="24" borderId="0" xfId="0" applyFont="1" applyFill="1" applyAlignment="1">
      <alignment vertical="center"/>
    </xf>
    <xf numFmtId="0" fontId="34" fillId="24" borderId="0" xfId="0" applyFont="1" applyFill="1"/>
    <xf numFmtId="0" fontId="31" fillId="24" borderId="0" xfId="45" quotePrefix="1" applyFill="1"/>
    <xf numFmtId="164" fontId="20" fillId="25" borderId="16" xfId="1" applyNumberFormat="1" applyFont="1" applyFill="1" applyBorder="1" applyAlignment="1" applyProtection="1">
      <alignment horizontal="center" vertical="center" wrapText="1"/>
      <protection locked="0"/>
    </xf>
    <xf numFmtId="0" fontId="23" fillId="0" borderId="10" xfId="0" applyFont="1" applyBorder="1" applyAlignment="1">
      <alignment horizontal="center" vertical="center"/>
    </xf>
    <xf numFmtId="166" fontId="22" fillId="25" borderId="0" xfId="44" applyNumberFormat="1" applyFont="1" applyFill="1" applyAlignment="1">
      <alignment vertical="center"/>
    </xf>
    <xf numFmtId="0" fontId="26" fillId="0" borderId="0" xfId="44" applyFont="1" applyAlignment="1">
      <alignment wrapText="1"/>
    </xf>
    <xf numFmtId="0" fontId="27" fillId="0" borderId="0" xfId="44" applyFont="1" applyAlignment="1">
      <alignment wrapText="1"/>
    </xf>
    <xf numFmtId="0" fontId="22" fillId="25" borderId="0" xfId="44" applyFont="1" applyFill="1" applyAlignment="1">
      <alignment vertical="center" wrapText="1"/>
    </xf>
    <xf numFmtId="164" fontId="20" fillId="25" borderId="13" xfId="1" applyNumberFormat="1" applyFont="1" applyFill="1" applyBorder="1" applyAlignment="1" applyProtection="1">
      <alignment horizontal="center" vertical="center" wrapText="1"/>
      <protection locked="0"/>
    </xf>
    <xf numFmtId="164" fontId="20" fillId="25" borderId="13" xfId="43" applyNumberFormat="1" applyFont="1" applyFill="1" applyBorder="1" applyAlignment="1" applyProtection="1">
      <alignment horizontal="center" vertical="center" wrapText="1"/>
      <protection locked="0"/>
    </xf>
    <xf numFmtId="0" fontId="26" fillId="0" borderId="0" xfId="44" applyFont="1" applyAlignment="1">
      <alignment horizontal="center" vertical="center"/>
    </xf>
    <xf numFmtId="0" fontId="27" fillId="0" borderId="0" xfId="44" applyFont="1" applyAlignment="1">
      <alignment horizontal="center" vertical="center"/>
    </xf>
    <xf numFmtId="0" fontId="23" fillId="24" borderId="19" xfId="0" applyFont="1" applyFill="1" applyBorder="1" applyAlignment="1">
      <alignment horizontal="center" vertical="center"/>
    </xf>
    <xf numFmtId="164" fontId="23" fillId="0" borderId="30" xfId="43" applyNumberFormat="1" applyFont="1" applyBorder="1" applyAlignment="1">
      <alignment horizontal="center" vertical="center"/>
    </xf>
    <xf numFmtId="0" fontId="37" fillId="0" borderId="10" xfId="0" applyFont="1" applyBorder="1" applyAlignment="1">
      <alignment horizontal="center" vertical="center"/>
    </xf>
    <xf numFmtId="0" fontId="23" fillId="0" borderId="0" xfId="0" applyFont="1" applyBorder="1" applyAlignment="1">
      <alignment horizontal="center" vertical="center"/>
    </xf>
    <xf numFmtId="1" fontId="23" fillId="0" borderId="10" xfId="0" applyNumberFormat="1" applyFont="1" applyBorder="1" applyAlignment="1">
      <alignment horizontal="center" vertical="center"/>
    </xf>
    <xf numFmtId="44" fontId="35" fillId="26" borderId="10" xfId="43" applyFont="1" applyFill="1" applyBorder="1" applyAlignment="1">
      <alignment horizontal="center" vertical="center"/>
    </xf>
    <xf numFmtId="44" fontId="23" fillId="26" borderId="10" xfId="43" applyFont="1" applyFill="1" applyBorder="1" applyAlignment="1">
      <alignment horizontal="center" vertical="center"/>
    </xf>
    <xf numFmtId="0" fontId="23"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26" fillId="24" borderId="0" xfId="44" applyFont="1" applyFill="1" applyBorder="1"/>
    <xf numFmtId="0" fontId="28" fillId="24" borderId="0" xfId="44" applyFont="1" applyFill="1" applyBorder="1" applyAlignment="1">
      <alignment horizontal="center" vertical="center" wrapText="1"/>
    </xf>
    <xf numFmtId="0" fontId="22" fillId="25" borderId="0" xfId="44" applyFont="1" applyFill="1" applyBorder="1" applyAlignment="1">
      <alignment vertical="center"/>
    </xf>
    <xf numFmtId="164" fontId="23" fillId="24" borderId="0" xfId="0" applyNumberFormat="1" applyFont="1" applyFill="1" applyBorder="1"/>
    <xf numFmtId="164" fontId="20" fillId="24" borderId="0" xfId="1" applyNumberFormat="1" applyFont="1" applyFill="1" applyBorder="1" applyAlignment="1" applyProtection="1">
      <alignment horizontal="center" vertical="center" wrapText="1"/>
      <protection locked="0"/>
    </xf>
    <xf numFmtId="0" fontId="20" fillId="24" borderId="0" xfId="1" applyFont="1" applyFill="1" applyBorder="1" applyAlignment="1" applyProtection="1">
      <alignment horizontal="center" vertical="center"/>
      <protection locked="0"/>
    </xf>
    <xf numFmtId="0" fontId="23" fillId="24" borderId="0" xfId="0" applyFont="1" applyFill="1" applyBorder="1" applyAlignment="1">
      <alignment horizontal="center" vertical="center"/>
    </xf>
    <xf numFmtId="0" fontId="35" fillId="0" borderId="0" xfId="0" applyFont="1" applyBorder="1" applyAlignment="1">
      <alignment horizontal="center" vertical="center"/>
    </xf>
    <xf numFmtId="164" fontId="23" fillId="0" borderId="10" xfId="43" applyNumberFormat="1" applyFont="1" applyBorder="1" applyAlignment="1">
      <alignment horizontal="center" vertical="center"/>
    </xf>
    <xf numFmtId="164" fontId="23" fillId="0" borderId="10" xfId="43" quotePrefix="1" applyNumberFormat="1" applyFont="1" applyBorder="1" applyAlignment="1">
      <alignment horizontal="center" vertical="center"/>
    </xf>
    <xf numFmtId="164" fontId="26" fillId="0" borderId="0" xfId="44" applyNumberFormat="1" applyFont="1"/>
    <xf numFmtId="164" fontId="28" fillId="24" borderId="0" xfId="44" applyNumberFormat="1" applyFont="1" applyFill="1" applyAlignment="1">
      <alignment horizontal="center" vertical="center" wrapText="1"/>
    </xf>
    <xf numFmtId="164" fontId="22" fillId="25" borderId="0" xfId="44" applyNumberFormat="1" applyFont="1" applyFill="1" applyAlignment="1">
      <alignment vertical="center"/>
    </xf>
    <xf numFmtId="164" fontId="20" fillId="25" borderId="16" xfId="43" applyNumberFormat="1" applyFont="1" applyFill="1" applyBorder="1" applyAlignment="1" applyProtection="1">
      <alignment horizontal="center" vertical="center" wrapText="1"/>
      <protection locked="0"/>
    </xf>
    <xf numFmtId="164" fontId="23" fillId="0" borderId="10" xfId="0" applyNumberFormat="1" applyFont="1" applyBorder="1" applyAlignment="1">
      <alignment horizontal="center" vertical="center"/>
    </xf>
    <xf numFmtId="164" fontId="35" fillId="26" borderId="10" xfId="43" applyNumberFormat="1" applyFont="1" applyFill="1" applyBorder="1" applyAlignment="1">
      <alignment horizontal="center" vertical="center"/>
    </xf>
    <xf numFmtId="164" fontId="23" fillId="26" borderId="10" xfId="43" applyNumberFormat="1" applyFont="1" applyFill="1" applyBorder="1" applyAlignment="1">
      <alignment horizontal="center" vertical="center"/>
    </xf>
    <xf numFmtId="166" fontId="22" fillId="25" borderId="0" xfId="44" applyNumberFormat="1" applyFont="1" applyFill="1" applyAlignment="1">
      <alignment horizontal="left" vertical="center"/>
    </xf>
    <xf numFmtId="0" fontId="20" fillId="0" borderId="0" xfId="1" applyFont="1" applyBorder="1" applyAlignment="1" applyProtection="1">
      <alignment horizontal="center" vertical="center" wrapText="1"/>
      <protection locked="0"/>
    </xf>
    <xf numFmtId="0" fontId="36" fillId="0" borderId="0" xfId="46" applyFont="1" applyBorder="1" applyAlignment="1">
      <alignment horizontal="center" vertical="center" wrapText="1"/>
    </xf>
    <xf numFmtId="0" fontId="23" fillId="24" borderId="10" xfId="0" applyFont="1" applyFill="1" applyBorder="1" applyAlignment="1">
      <alignment horizontal="center" vertical="center"/>
    </xf>
    <xf numFmtId="0" fontId="23" fillId="0" borderId="29" xfId="0" applyFont="1" applyBorder="1" applyAlignment="1">
      <alignment horizontal="center" vertical="center" wrapText="1"/>
    </xf>
    <xf numFmtId="1" fontId="23" fillId="0" borderId="10" xfId="0" quotePrefix="1" applyNumberFormat="1" applyFont="1" applyBorder="1" applyAlignment="1">
      <alignment horizontal="center" vertical="center"/>
    </xf>
    <xf numFmtId="165" fontId="23" fillId="0" borderId="30" xfId="43" applyNumberFormat="1" applyFont="1" applyBorder="1" applyAlignment="1">
      <alignment horizontal="center" vertical="center"/>
    </xf>
    <xf numFmtId="165" fontId="23" fillId="0" borderId="0" xfId="43" applyNumberFormat="1" applyFont="1" applyAlignment="1">
      <alignment horizontal="center" vertical="center"/>
    </xf>
    <xf numFmtId="0" fontId="37" fillId="0" borderId="19" xfId="0" applyFont="1" applyBorder="1" applyAlignment="1">
      <alignment horizontal="center" vertical="center"/>
    </xf>
    <xf numFmtId="0" fontId="23" fillId="0" borderId="27" xfId="0" applyFont="1" applyBorder="1" applyAlignment="1">
      <alignment horizontal="center" vertical="center"/>
    </xf>
    <xf numFmtId="0" fontId="37" fillId="0" borderId="25" xfId="0" applyFont="1" applyBorder="1" applyAlignment="1">
      <alignment horizontal="center" vertical="center" wrapText="1"/>
    </xf>
    <xf numFmtId="0" fontId="37" fillId="0" borderId="27" xfId="0" applyFont="1" applyBorder="1" applyAlignment="1">
      <alignment horizontal="center" vertical="center"/>
    </xf>
    <xf numFmtId="0" fontId="23" fillId="0" borderId="27" xfId="0" applyFont="1" applyBorder="1" applyAlignment="1">
      <alignment horizontal="center" vertical="center" wrapText="1"/>
    </xf>
    <xf numFmtId="0" fontId="37" fillId="0" borderId="27" xfId="0" applyFont="1" applyBorder="1" applyAlignment="1">
      <alignment horizontal="center" vertical="center" wrapText="1"/>
    </xf>
    <xf numFmtId="0" fontId="23" fillId="0" borderId="28" xfId="0" applyFont="1" applyBorder="1" applyAlignment="1">
      <alignment horizontal="center" vertical="center"/>
    </xf>
    <xf numFmtId="0" fontId="23" fillId="0" borderId="28" xfId="0" applyFont="1" applyBorder="1" applyAlignment="1">
      <alignment horizontal="center" vertical="center" wrapText="1"/>
    </xf>
    <xf numFmtId="0" fontId="33" fillId="24" borderId="0" xfId="1" applyFont="1" applyFill="1" applyAlignment="1" applyProtection="1">
      <alignment horizontal="left" vertical="center" wrapText="1"/>
      <protection locked="0"/>
    </xf>
    <xf numFmtId="0" fontId="22" fillId="24" borderId="0" xfId="0" applyFont="1" applyFill="1" applyAlignment="1">
      <alignment horizontal="left" vertical="center"/>
    </xf>
    <xf numFmtId="0" fontId="35" fillId="26" borderId="24" xfId="0" applyFont="1" applyFill="1" applyBorder="1" applyAlignment="1">
      <alignment horizontal="center" vertical="center"/>
    </xf>
    <xf numFmtId="0" fontId="35" fillId="26" borderId="25" xfId="0" applyFont="1" applyFill="1" applyBorder="1" applyAlignment="1">
      <alignment horizontal="center" vertical="center"/>
    </xf>
    <xf numFmtId="0" fontId="35" fillId="26" borderId="26" xfId="0" applyFont="1" applyFill="1" applyBorder="1" applyAlignment="1">
      <alignment horizontal="center" vertical="center"/>
    </xf>
    <xf numFmtId="0" fontId="20" fillId="25" borderId="13" xfId="1" applyFont="1" applyFill="1" applyBorder="1" applyAlignment="1" applyProtection="1">
      <alignment horizontal="center" vertical="center"/>
      <protection locked="0"/>
    </xf>
    <xf numFmtId="0" fontId="20" fillId="25" borderId="14" xfId="1" applyFont="1" applyFill="1" applyBorder="1" applyAlignment="1" applyProtection="1">
      <alignment horizontal="center" vertical="center"/>
      <protection locked="0"/>
    </xf>
    <xf numFmtId="0" fontId="20" fillId="25" borderId="15" xfId="1" applyFont="1" applyFill="1" applyBorder="1" applyAlignment="1" applyProtection="1">
      <alignment horizontal="center" vertical="center"/>
      <protection locked="0"/>
    </xf>
    <xf numFmtId="0" fontId="20" fillId="25" borderId="21" xfId="1" applyFont="1" applyFill="1" applyBorder="1" applyAlignment="1" applyProtection="1">
      <alignment horizontal="center" vertical="center"/>
      <protection locked="0"/>
    </xf>
    <xf numFmtId="0" fontId="35" fillId="26" borderId="22" xfId="0" applyFont="1" applyFill="1" applyBorder="1" applyAlignment="1">
      <alignment horizontal="center" vertical="center"/>
    </xf>
    <xf numFmtId="0" fontId="35" fillId="26" borderId="20" xfId="0" applyFont="1" applyFill="1" applyBorder="1" applyAlignment="1">
      <alignment horizontal="center" vertical="center"/>
    </xf>
    <xf numFmtId="0" fontId="35" fillId="26" borderId="23" xfId="0" applyFont="1" applyFill="1" applyBorder="1" applyAlignment="1">
      <alignment horizontal="center" vertical="center"/>
    </xf>
    <xf numFmtId="0" fontId="23" fillId="26" borderId="22" xfId="0" applyFont="1" applyFill="1" applyBorder="1" applyAlignment="1">
      <alignment horizontal="center" vertical="center"/>
    </xf>
    <xf numFmtId="0" fontId="23" fillId="26" borderId="20" xfId="0" applyFont="1" applyFill="1" applyBorder="1" applyAlignment="1">
      <alignment horizontal="center" vertical="center"/>
    </xf>
    <xf numFmtId="0" fontId="23" fillId="26" borderId="23" xfId="0" applyFont="1" applyFill="1" applyBorder="1" applyAlignment="1">
      <alignment horizontal="center" vertical="center"/>
    </xf>
    <xf numFmtId="44" fontId="35" fillId="26" borderId="19" xfId="43" applyFont="1" applyFill="1" applyBorder="1" applyAlignment="1">
      <alignment horizontal="center" vertical="center"/>
    </xf>
    <xf numFmtId="44" fontId="35" fillId="26" borderId="18" xfId="43" applyFont="1" applyFill="1" applyBorder="1" applyAlignment="1">
      <alignment horizontal="center" vertical="center"/>
    </xf>
    <xf numFmtId="44" fontId="35" fillId="26" borderId="17" xfId="43" applyFont="1" applyFill="1" applyBorder="1" applyAlignment="1">
      <alignment horizontal="center" vertical="center"/>
    </xf>
    <xf numFmtId="0" fontId="23" fillId="26" borderId="10" xfId="0" applyFont="1" applyFill="1" applyBorder="1" applyAlignment="1">
      <alignment horizontal="center" vertical="center"/>
    </xf>
    <xf numFmtId="0" fontId="35" fillId="26" borderId="10" xfId="0" applyFont="1" applyFill="1" applyBorder="1" applyAlignment="1">
      <alignment horizontal="center" vertical="center"/>
    </xf>
    <xf numFmtId="0" fontId="23" fillId="26" borderId="24" xfId="0" applyFont="1" applyFill="1" applyBorder="1" applyAlignment="1">
      <alignment horizontal="center" vertical="center"/>
    </xf>
    <xf numFmtId="0" fontId="23" fillId="26" borderId="25" xfId="0" applyFont="1" applyFill="1" applyBorder="1" applyAlignment="1">
      <alignment horizontal="center" vertical="center"/>
    </xf>
    <xf numFmtId="0" fontId="23" fillId="26" borderId="26" xfId="0" applyFont="1" applyFill="1" applyBorder="1" applyAlignment="1">
      <alignment horizontal="center" vertical="center"/>
    </xf>
    <xf numFmtId="0" fontId="23" fillId="24" borderId="0" xfId="0" applyFont="1" applyFill="1" applyBorder="1"/>
    <xf numFmtId="0" fontId="31" fillId="0" borderId="0" xfId="45" quotePrefix="1" applyFill="1"/>
  </cellXfs>
  <cellStyles count="47">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heck Cell 2" xfId="28" xr:uid="{00000000-0005-0000-0000-00001A000000}"/>
    <cellStyle name="Currency" xfId="43" builtinId="4"/>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Hyperlink" xfId="45" builtinId="8"/>
    <cellStyle name="Input 2" xfId="35" xr:uid="{00000000-0005-0000-0000-000023000000}"/>
    <cellStyle name="Linked Cell 2" xfId="36" xr:uid="{00000000-0005-0000-0000-000024000000}"/>
    <cellStyle name="Neutral 2" xfId="37" xr:uid="{00000000-0005-0000-0000-000025000000}"/>
    <cellStyle name="Normal" xfId="0" builtinId="0"/>
    <cellStyle name="Normal 2" xfId="1" xr:uid="{00000000-0005-0000-0000-000027000000}"/>
    <cellStyle name="Normal 3" xfId="44" xr:uid="{3C1E24BE-B56A-4BC2-84DC-B37E77F97526}"/>
    <cellStyle name="Normal_Sterile Surgical Gloves - Ranking Sheet sales ranked by price" xfId="46" xr:uid="{43F4841D-465D-4616-BCDD-8A267ACD164C}"/>
    <cellStyle name="Note 2" xfId="38" xr:uid="{00000000-0005-0000-0000-000028000000}"/>
    <cellStyle name="Output 2" xfId="39" xr:uid="{00000000-0005-0000-0000-000029000000}"/>
    <cellStyle name="Title 2" xfId="40" xr:uid="{00000000-0005-0000-0000-00002A000000}"/>
    <cellStyle name="Total 2" xfId="41" xr:uid="{00000000-0005-0000-0000-00002B000000}"/>
    <cellStyle name="Warning Text 2" xfId="42" xr:uid="{00000000-0005-0000-0000-00002C000000}"/>
  </cellStyles>
  <dxfs count="0"/>
  <tableStyles count="0" defaultTableStyle="TableStyleMedium2" defaultPivotStyle="PivotStyleLight16"/>
  <colors>
    <mruColors>
      <color rgb="FF005EB8"/>
      <color rgb="FFCCDFF1"/>
      <color rgb="FF0030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356506</xdr:colOff>
      <xdr:row>0</xdr:row>
      <xdr:rowOff>1352015</xdr:rowOff>
    </xdr:to>
    <xdr:pic>
      <xdr:nvPicPr>
        <xdr:cNvPr id="2" name="Picture 1">
          <a:extLst>
            <a:ext uri="{FF2B5EF4-FFF2-40B4-BE49-F238E27FC236}">
              <a16:creationId xmlns:a16="http://schemas.microsoft.com/office/drawing/2014/main" id="{ABA9F0C4-AC9E-4E91-AFE6-F6D6CF5C7ECB}"/>
            </a:ext>
          </a:extLst>
        </xdr:cNvPr>
        <xdr:cNvPicPr>
          <a:picLocks noChangeAspect="1"/>
        </xdr:cNvPicPr>
      </xdr:nvPicPr>
      <xdr:blipFill>
        <a:blip xmlns:r="http://schemas.openxmlformats.org/officeDocument/2006/relationships" r:embed="rId1"/>
        <a:stretch>
          <a:fillRect/>
        </a:stretch>
      </xdr:blipFill>
      <xdr:spPr>
        <a:xfrm>
          <a:off x="0" y="0"/>
          <a:ext cx="2178162" cy="13520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1582849</xdr:colOff>
      <xdr:row>4</xdr:row>
      <xdr:rowOff>113765</xdr:rowOff>
    </xdr:to>
    <xdr:pic>
      <xdr:nvPicPr>
        <xdr:cNvPr id="2" name="Picture 1">
          <a:extLst>
            <a:ext uri="{FF2B5EF4-FFF2-40B4-BE49-F238E27FC236}">
              <a16:creationId xmlns:a16="http://schemas.microsoft.com/office/drawing/2014/main" id="{06155EED-24AD-440D-BB04-38E84FCEF00F}"/>
            </a:ext>
          </a:extLst>
        </xdr:cNvPr>
        <xdr:cNvPicPr>
          <a:picLocks noChangeAspect="1"/>
        </xdr:cNvPicPr>
      </xdr:nvPicPr>
      <xdr:blipFill>
        <a:blip xmlns:r="http://schemas.openxmlformats.org/officeDocument/2006/relationships" r:embed="rId1"/>
        <a:stretch>
          <a:fillRect/>
        </a:stretch>
      </xdr:blipFill>
      <xdr:spPr>
        <a:xfrm>
          <a:off x="0" y="0"/>
          <a:ext cx="2182924" cy="13710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1582849</xdr:colOff>
      <xdr:row>4</xdr:row>
      <xdr:rowOff>113765</xdr:rowOff>
    </xdr:to>
    <xdr:pic>
      <xdr:nvPicPr>
        <xdr:cNvPr id="2" name="Picture 1">
          <a:extLst>
            <a:ext uri="{FF2B5EF4-FFF2-40B4-BE49-F238E27FC236}">
              <a16:creationId xmlns:a16="http://schemas.microsoft.com/office/drawing/2014/main" id="{2CB66E31-0409-40DC-B4F1-24B034A70B6A}"/>
            </a:ext>
          </a:extLst>
        </xdr:cNvPr>
        <xdr:cNvPicPr>
          <a:picLocks noChangeAspect="1"/>
        </xdr:cNvPicPr>
      </xdr:nvPicPr>
      <xdr:blipFill>
        <a:blip xmlns:r="http://schemas.openxmlformats.org/officeDocument/2006/relationships" r:embed="rId1"/>
        <a:stretch>
          <a:fillRect/>
        </a:stretch>
      </xdr:blipFill>
      <xdr:spPr>
        <a:xfrm>
          <a:off x="0" y="0"/>
          <a:ext cx="2182924" cy="13710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1582849</xdr:colOff>
      <xdr:row>4</xdr:row>
      <xdr:rowOff>113765</xdr:rowOff>
    </xdr:to>
    <xdr:pic>
      <xdr:nvPicPr>
        <xdr:cNvPr id="2" name="Picture 1">
          <a:extLst>
            <a:ext uri="{FF2B5EF4-FFF2-40B4-BE49-F238E27FC236}">
              <a16:creationId xmlns:a16="http://schemas.microsoft.com/office/drawing/2014/main" id="{F3A3841B-18F7-4276-804C-8D96374E80E0}"/>
            </a:ext>
          </a:extLst>
        </xdr:cNvPr>
        <xdr:cNvPicPr>
          <a:picLocks noChangeAspect="1"/>
        </xdr:cNvPicPr>
      </xdr:nvPicPr>
      <xdr:blipFill>
        <a:blip xmlns:r="http://schemas.openxmlformats.org/officeDocument/2006/relationships" r:embed="rId1"/>
        <a:stretch>
          <a:fillRect/>
        </a:stretch>
      </xdr:blipFill>
      <xdr:spPr>
        <a:xfrm>
          <a:off x="0" y="0"/>
          <a:ext cx="2182924" cy="137106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1582849</xdr:colOff>
      <xdr:row>4</xdr:row>
      <xdr:rowOff>113765</xdr:rowOff>
    </xdr:to>
    <xdr:pic>
      <xdr:nvPicPr>
        <xdr:cNvPr id="2" name="Picture 1">
          <a:extLst>
            <a:ext uri="{FF2B5EF4-FFF2-40B4-BE49-F238E27FC236}">
              <a16:creationId xmlns:a16="http://schemas.microsoft.com/office/drawing/2014/main" id="{C90A1CA9-BE14-490E-8AD9-D9F71600030C}"/>
            </a:ext>
          </a:extLst>
        </xdr:cNvPr>
        <xdr:cNvPicPr>
          <a:picLocks noChangeAspect="1"/>
        </xdr:cNvPicPr>
      </xdr:nvPicPr>
      <xdr:blipFill>
        <a:blip xmlns:r="http://schemas.openxmlformats.org/officeDocument/2006/relationships" r:embed="rId1"/>
        <a:stretch>
          <a:fillRect/>
        </a:stretch>
      </xdr:blipFill>
      <xdr:spPr>
        <a:xfrm>
          <a:off x="0" y="0"/>
          <a:ext cx="2182924" cy="13710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34E7D-35D4-40E8-9227-FDCBA9F0C6E0}">
  <dimension ref="A1:AC156"/>
  <sheetViews>
    <sheetView tabSelected="1" zoomScale="80" zoomScaleNormal="80" workbookViewId="0">
      <selection activeCell="K21" sqref="K21"/>
    </sheetView>
  </sheetViews>
  <sheetFormatPr defaultColWidth="9.140625" defaultRowHeight="14.25"/>
  <cols>
    <col min="1" max="16384" width="9.140625" style="24"/>
  </cols>
  <sheetData>
    <row r="1" spans="1:29" ht="119.25" customHeight="1">
      <c r="A1" s="25"/>
    </row>
    <row r="2" spans="1:29" ht="24" customHeight="1">
      <c r="A2" s="12" t="s">
        <v>16</v>
      </c>
      <c r="B2" s="12"/>
      <c r="C2" s="12"/>
      <c r="D2" s="12"/>
      <c r="E2" s="12"/>
      <c r="F2" s="12"/>
      <c r="G2" s="12"/>
      <c r="H2" s="12"/>
      <c r="I2" s="12"/>
      <c r="J2" s="12"/>
      <c r="K2" s="12"/>
      <c r="L2" s="12"/>
      <c r="M2" s="12"/>
      <c r="Q2" s="81"/>
      <c r="R2" s="81"/>
      <c r="S2" s="81"/>
      <c r="T2" s="81"/>
      <c r="U2" s="81"/>
      <c r="V2" s="81"/>
      <c r="W2" s="81"/>
      <c r="X2" s="81"/>
      <c r="Y2" s="81"/>
      <c r="Z2" s="81"/>
      <c r="AA2" s="81"/>
      <c r="AB2" s="81"/>
      <c r="AC2" s="81"/>
    </row>
    <row r="4" spans="1:29" ht="14.25" customHeight="1">
      <c r="A4" s="80" t="s">
        <v>502</v>
      </c>
      <c r="B4" s="80"/>
      <c r="C4" s="80"/>
      <c r="D4" s="80"/>
      <c r="E4" s="80"/>
      <c r="F4" s="80"/>
      <c r="G4" s="80"/>
      <c r="H4" s="80"/>
      <c r="I4" s="80"/>
      <c r="J4" s="80"/>
      <c r="K4" s="80"/>
      <c r="L4" s="80"/>
      <c r="M4" s="80"/>
    </row>
    <row r="5" spans="1:29" ht="14.25" customHeight="1">
      <c r="A5" s="80"/>
      <c r="B5" s="80"/>
      <c r="C5" s="80"/>
      <c r="D5" s="80"/>
      <c r="E5" s="80"/>
      <c r="F5" s="80"/>
      <c r="G5" s="80"/>
      <c r="H5" s="80"/>
      <c r="I5" s="80"/>
      <c r="J5" s="80"/>
      <c r="K5" s="80"/>
      <c r="L5" s="80"/>
      <c r="M5" s="80"/>
    </row>
    <row r="6" spans="1:29" ht="14.25" customHeight="1">
      <c r="A6" s="80"/>
      <c r="B6" s="80"/>
      <c r="C6" s="80"/>
      <c r="D6" s="80"/>
      <c r="E6" s="80"/>
      <c r="F6" s="80"/>
      <c r="G6" s="80"/>
      <c r="H6" s="80"/>
      <c r="I6" s="80"/>
      <c r="J6" s="80"/>
      <c r="K6" s="80"/>
      <c r="L6" s="80"/>
      <c r="M6" s="80"/>
    </row>
    <row r="7" spans="1:29" ht="14.25" customHeight="1">
      <c r="A7" s="80"/>
      <c r="B7" s="80"/>
      <c r="C7" s="80"/>
      <c r="D7" s="80"/>
      <c r="E7" s="80"/>
      <c r="F7" s="80"/>
      <c r="G7" s="80"/>
      <c r="H7" s="80"/>
      <c r="I7" s="80"/>
      <c r="J7" s="80"/>
      <c r="K7" s="80"/>
      <c r="L7" s="80"/>
      <c r="M7" s="80"/>
    </row>
    <row r="8" spans="1:29" ht="14.25" customHeight="1">
      <c r="A8" s="80"/>
      <c r="B8" s="80"/>
      <c r="C8" s="80"/>
      <c r="D8" s="80"/>
      <c r="E8" s="80"/>
      <c r="F8" s="80"/>
      <c r="G8" s="80"/>
      <c r="H8" s="80"/>
      <c r="I8" s="80"/>
      <c r="J8" s="80"/>
      <c r="K8" s="80"/>
      <c r="L8" s="80"/>
      <c r="M8" s="80"/>
    </row>
    <row r="9" spans="1:29" ht="15" customHeight="1">
      <c r="A9" s="80"/>
      <c r="B9" s="80"/>
      <c r="C9" s="80"/>
      <c r="D9" s="80"/>
      <c r="E9" s="80"/>
      <c r="F9" s="80"/>
      <c r="G9" s="80"/>
      <c r="H9" s="80"/>
      <c r="I9" s="80"/>
      <c r="J9" s="80"/>
      <c r="K9" s="80"/>
      <c r="L9" s="80"/>
      <c r="M9" s="80"/>
    </row>
    <row r="10" spans="1:29" ht="15" customHeight="1">
      <c r="A10" s="80"/>
      <c r="B10" s="80"/>
      <c r="C10" s="80"/>
      <c r="D10" s="80"/>
      <c r="E10" s="80"/>
      <c r="F10" s="80"/>
      <c r="G10" s="80"/>
      <c r="H10" s="80"/>
      <c r="I10" s="80"/>
      <c r="J10" s="80"/>
      <c r="K10" s="80"/>
      <c r="L10" s="80"/>
      <c r="M10" s="80"/>
    </row>
    <row r="11" spans="1:29" ht="20.25">
      <c r="A11" s="26" t="s">
        <v>15</v>
      </c>
    </row>
    <row r="13" spans="1:29" ht="15">
      <c r="A13" s="104" t="s">
        <v>501</v>
      </c>
    </row>
    <row r="14" spans="1:29" ht="15" customHeight="1">
      <c r="A14" s="104" t="s">
        <v>503</v>
      </c>
    </row>
    <row r="15" spans="1:29" ht="15" customHeight="1">
      <c r="A15" s="27" t="s">
        <v>504</v>
      </c>
    </row>
    <row r="16" spans="1:29" ht="15" customHeight="1">
      <c r="A16" s="27" t="s">
        <v>505</v>
      </c>
    </row>
    <row r="17" spans="1:1" ht="15" customHeight="1">
      <c r="A17" s="27"/>
    </row>
    <row r="18" spans="1:1" ht="15" customHeight="1">
      <c r="A18" s="27"/>
    </row>
    <row r="19" spans="1:1" ht="15" customHeight="1">
      <c r="A19" s="27"/>
    </row>
    <row r="20" spans="1:1" ht="15" customHeight="1">
      <c r="A20" s="27"/>
    </row>
    <row r="21" spans="1:1" ht="15" customHeight="1"/>
    <row r="22" spans="1:1" ht="15" customHeight="1"/>
    <row r="23" spans="1:1" ht="15" customHeight="1"/>
    <row r="24" spans="1:1" ht="15" customHeight="1"/>
    <row r="25" spans="1:1" ht="15" customHeight="1"/>
    <row r="26" spans="1:1" ht="15" customHeight="1"/>
    <row r="27" spans="1:1" ht="15" customHeight="1"/>
    <row r="28" spans="1:1" ht="15" customHeight="1"/>
    <row r="29" spans="1:1" ht="15" customHeight="1"/>
    <row r="30" spans="1:1" ht="15" customHeight="1"/>
    <row r="31" spans="1:1" ht="15" customHeight="1"/>
    <row r="32" spans="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sheetData>
  <mergeCells count="2">
    <mergeCell ref="Q2:AC2"/>
    <mergeCell ref="A4:M10"/>
  </mergeCells>
  <hyperlinks>
    <hyperlink ref="A13" location="'Needlefree Connectors'!A1" display="Needlefree Connectors" xr:uid="{C365C329-5941-4710-9005-D7C8706E79CC}"/>
    <hyperlink ref="A14" location="'NF Extn Set Negative'!A1" display="Needlefree Extension Set - Negative Displacement" xr:uid="{73DE7257-783E-4E51-8BD3-CBDBFD591A1A}"/>
    <hyperlink ref="A15" location="'NF Extn Set Neutral'!A1" display="Needlefree Extension Set - Neutral Displacement" xr:uid="{197D6B9A-AA4D-49F0-B61C-5FCB44AF79E5}"/>
    <hyperlink ref="A16" location="'NF Extn Set Positive'!A1" display="Needlefree Extension Set - Positive Displacement" xr:uid="{6AF734D3-8B6E-4343-9B2D-BC32706DDA6D}"/>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45157-C160-4269-BDC8-5CECFC2B992E}">
  <dimension ref="A1:S88"/>
  <sheetViews>
    <sheetView showGridLines="0" zoomScale="70" zoomScaleNormal="70" workbookViewId="0">
      <selection activeCell="A74" sqref="A74"/>
    </sheetView>
  </sheetViews>
  <sheetFormatPr defaultColWidth="9.140625" defaultRowHeight="14.25"/>
  <cols>
    <col min="1" max="1" width="9" style="4" customWidth="1"/>
    <col min="2" max="2" width="44.85546875" style="4" bestFit="1" customWidth="1"/>
    <col min="3" max="3" width="31.28515625" style="4" bestFit="1" customWidth="1"/>
    <col min="4" max="4" width="94" style="7" customWidth="1"/>
    <col min="5" max="5" width="14.85546875" style="4" bestFit="1" customWidth="1"/>
    <col min="6" max="6" width="18.7109375" style="6" customWidth="1"/>
    <col min="7" max="7" width="17.85546875" style="4" customWidth="1"/>
    <col min="8" max="8" width="12" style="4" customWidth="1"/>
    <col min="9" max="9" width="11.42578125" style="2" bestFit="1" customWidth="1"/>
    <col min="10" max="10" width="10.5703125" style="2" customWidth="1"/>
    <col min="11" max="11" width="12.7109375" style="2" customWidth="1"/>
    <col min="12" max="12" width="1.7109375" style="50" customWidth="1"/>
    <col min="13" max="13" width="11.140625" style="4" customWidth="1"/>
    <col min="14" max="14" width="11.42578125" style="3" bestFit="1" customWidth="1"/>
    <col min="15" max="15" width="10.5703125" style="3" bestFit="1" customWidth="1"/>
    <col min="16" max="16" width="13.28515625" style="3" customWidth="1"/>
    <col min="17" max="16384" width="9.140625" style="1"/>
  </cols>
  <sheetData>
    <row r="1" spans="1:19" s="9" customFormat="1" ht="25.35" customHeight="1">
      <c r="D1" s="31"/>
      <c r="I1" s="57"/>
      <c r="L1" s="47"/>
      <c r="N1" s="57"/>
      <c r="O1" s="57"/>
      <c r="P1" s="57"/>
    </row>
    <row r="2" spans="1:19" s="9" customFormat="1" ht="25.15" customHeight="1">
      <c r="D2" s="31"/>
      <c r="I2" s="57"/>
      <c r="L2" s="47"/>
      <c r="N2" s="57"/>
      <c r="O2" s="57"/>
      <c r="P2" s="57"/>
    </row>
    <row r="3" spans="1:19" s="9" customFormat="1" ht="25.15" customHeight="1">
      <c r="D3" s="31"/>
      <c r="I3" s="57"/>
      <c r="L3" s="47"/>
      <c r="N3" s="57"/>
      <c r="O3" s="57"/>
      <c r="P3" s="57"/>
    </row>
    <row r="4" spans="1:19" s="9" customFormat="1" ht="25.15" customHeight="1">
      <c r="D4" s="31"/>
      <c r="I4" s="57"/>
      <c r="L4" s="47"/>
      <c r="N4" s="57"/>
      <c r="O4" s="57"/>
      <c r="P4" s="57"/>
    </row>
    <row r="5" spans="1:19" s="9" customFormat="1" ht="25.15" customHeight="1">
      <c r="A5" s="10"/>
      <c r="B5" s="10"/>
      <c r="C5" s="10"/>
      <c r="D5" s="32"/>
      <c r="E5" s="11"/>
      <c r="F5" s="11"/>
      <c r="G5" s="11"/>
      <c r="H5" s="11"/>
      <c r="I5" s="58"/>
      <c r="J5" s="11"/>
      <c r="K5" s="11"/>
      <c r="L5" s="48"/>
      <c r="M5" s="11"/>
      <c r="N5" s="58"/>
      <c r="O5" s="58"/>
      <c r="P5" s="58"/>
      <c r="Q5" s="11"/>
      <c r="R5" s="11"/>
      <c r="S5" s="11"/>
    </row>
    <row r="6" spans="1:19" s="13" customFormat="1" ht="30" customHeight="1">
      <c r="A6" s="12" t="s">
        <v>168</v>
      </c>
      <c r="B6" s="12"/>
      <c r="C6" s="12"/>
      <c r="D6" s="33"/>
      <c r="E6" s="12"/>
      <c r="F6" s="12"/>
      <c r="G6" s="12"/>
      <c r="H6" s="12"/>
      <c r="I6" s="59"/>
      <c r="J6" s="12"/>
      <c r="K6" s="12"/>
      <c r="L6" s="49"/>
      <c r="M6" s="12"/>
      <c r="N6" s="59"/>
      <c r="O6" s="59"/>
      <c r="P6" s="59"/>
    </row>
    <row r="7" spans="1:19" s="13" customFormat="1" ht="30" customHeight="1">
      <c r="A7" s="12" t="s">
        <v>14</v>
      </c>
      <c r="B7" s="14"/>
      <c r="C7" s="12"/>
      <c r="D7" s="33"/>
      <c r="E7" s="12"/>
      <c r="F7" s="12"/>
      <c r="G7" s="12"/>
      <c r="H7" s="12"/>
      <c r="I7" s="59"/>
      <c r="J7" s="12"/>
      <c r="K7" s="12"/>
      <c r="L7" s="49"/>
      <c r="M7" s="12"/>
      <c r="N7" s="59"/>
      <c r="O7" s="59"/>
      <c r="P7" s="59"/>
    </row>
    <row r="8" spans="1:19" s="13" customFormat="1" ht="30" customHeight="1">
      <c r="A8" s="12" t="s">
        <v>13</v>
      </c>
      <c r="B8" s="15"/>
      <c r="C8" s="64">
        <v>43614</v>
      </c>
      <c r="D8" s="30"/>
      <c r="E8" s="12"/>
      <c r="F8" s="12"/>
      <c r="G8" s="12"/>
      <c r="H8" s="12"/>
      <c r="I8" s="59"/>
      <c r="J8" s="12"/>
      <c r="K8" s="12"/>
      <c r="L8" s="49"/>
      <c r="M8" s="12"/>
      <c r="N8" s="59"/>
      <c r="O8" s="59"/>
      <c r="P8" s="59"/>
    </row>
    <row r="9" spans="1:19">
      <c r="A9" s="1" t="s">
        <v>8</v>
      </c>
      <c r="B9" s="1"/>
      <c r="C9" s="1"/>
      <c r="E9" s="1"/>
      <c r="F9" s="5"/>
      <c r="G9" s="1"/>
      <c r="H9" s="1"/>
    </row>
    <row r="10" spans="1:19" ht="15" thickBot="1">
      <c r="A10" s="1" t="s">
        <v>7</v>
      </c>
      <c r="B10" s="1"/>
      <c r="C10" s="1"/>
      <c r="E10" s="1"/>
      <c r="F10" s="5"/>
      <c r="G10" s="1"/>
      <c r="H10" s="1"/>
    </row>
    <row r="11" spans="1:19" ht="54.75" thickBot="1">
      <c r="A11" s="1"/>
      <c r="B11" s="1"/>
      <c r="C11" s="1"/>
      <c r="D11" s="8"/>
      <c r="E11" s="1"/>
      <c r="F11" s="5"/>
      <c r="G11" s="1"/>
      <c r="H11" s="20" t="s">
        <v>9</v>
      </c>
      <c r="I11" s="21" t="s">
        <v>10</v>
      </c>
      <c r="J11" s="34" t="s">
        <v>17</v>
      </c>
      <c r="K11" s="28" t="s">
        <v>18</v>
      </c>
      <c r="L11" s="51"/>
      <c r="M11" s="20" t="s">
        <v>9</v>
      </c>
      <c r="N11" s="22" t="s">
        <v>10</v>
      </c>
      <c r="O11" s="35" t="s">
        <v>17</v>
      </c>
      <c r="P11" s="60" t="s">
        <v>18</v>
      </c>
    </row>
    <row r="12" spans="1:19" ht="66.75" customHeight="1" thickBot="1">
      <c r="A12" s="16" t="s">
        <v>11</v>
      </c>
      <c r="B12" s="17" t="s">
        <v>0</v>
      </c>
      <c r="C12" s="17" t="s">
        <v>1</v>
      </c>
      <c r="D12" s="18" t="s">
        <v>2</v>
      </c>
      <c r="E12" s="17" t="s">
        <v>3</v>
      </c>
      <c r="F12" s="19" t="s">
        <v>12</v>
      </c>
      <c r="G12" s="18" t="s">
        <v>4</v>
      </c>
      <c r="H12" s="85" t="s">
        <v>5</v>
      </c>
      <c r="I12" s="86"/>
      <c r="J12" s="86"/>
      <c r="K12" s="87"/>
      <c r="L12" s="52"/>
      <c r="M12" s="88" t="s">
        <v>6</v>
      </c>
      <c r="N12" s="86"/>
      <c r="O12" s="86"/>
      <c r="P12" s="87"/>
    </row>
    <row r="13" spans="1:19" s="4" customFormat="1" ht="18">
      <c r="A13" s="89" t="s">
        <v>161</v>
      </c>
      <c r="B13" s="90"/>
      <c r="C13" s="90"/>
      <c r="D13" s="90"/>
      <c r="E13" s="90"/>
      <c r="F13" s="90"/>
      <c r="G13" s="90"/>
      <c r="H13" s="90"/>
      <c r="I13" s="90"/>
      <c r="J13" s="90"/>
      <c r="K13" s="91"/>
      <c r="L13" s="53"/>
      <c r="M13" s="92"/>
      <c r="N13" s="93"/>
      <c r="O13" s="93"/>
      <c r="P13" s="94"/>
    </row>
    <row r="14" spans="1:19" s="4" customFormat="1">
      <c r="A14" s="29">
        <v>1</v>
      </c>
      <c r="B14" s="29" t="s">
        <v>35</v>
      </c>
      <c r="C14" s="45" t="s">
        <v>492</v>
      </c>
      <c r="D14" s="45" t="s">
        <v>493</v>
      </c>
      <c r="E14" s="29" t="s">
        <v>494</v>
      </c>
      <c r="F14" s="56" t="s">
        <v>500</v>
      </c>
      <c r="G14" s="29" t="s">
        <v>22</v>
      </c>
      <c r="H14" s="29">
        <v>300</v>
      </c>
      <c r="I14" s="55">
        <v>87.12</v>
      </c>
      <c r="J14" s="56" t="s">
        <v>500</v>
      </c>
      <c r="K14" s="55">
        <f>I14/H14</f>
        <v>0.29039999999999999</v>
      </c>
      <c r="L14" s="41"/>
      <c r="M14" s="29">
        <v>300</v>
      </c>
      <c r="N14" s="61">
        <v>72.599999999999994</v>
      </c>
      <c r="O14" s="56" t="s">
        <v>500</v>
      </c>
      <c r="P14" s="61">
        <f>N14/M14</f>
        <v>0.24199999999999999</v>
      </c>
    </row>
    <row r="15" spans="1:19" s="4" customFormat="1" ht="28.5">
      <c r="A15" s="29">
        <v>1</v>
      </c>
      <c r="B15" s="29" t="s">
        <v>19</v>
      </c>
      <c r="C15" s="45" t="s">
        <v>20</v>
      </c>
      <c r="D15" s="45" t="s">
        <v>495</v>
      </c>
      <c r="E15" s="29" t="s">
        <v>21</v>
      </c>
      <c r="F15" s="42">
        <v>4030539149259</v>
      </c>
      <c r="G15" s="29" t="s">
        <v>22</v>
      </c>
      <c r="H15" s="29">
        <v>200</v>
      </c>
      <c r="I15" s="55">
        <v>57</v>
      </c>
      <c r="J15" s="56" t="s">
        <v>500</v>
      </c>
      <c r="K15" s="55">
        <v>0.28499999999999998</v>
      </c>
      <c r="L15" s="41"/>
      <c r="M15" s="29">
        <v>200</v>
      </c>
      <c r="N15" s="61">
        <v>47.5</v>
      </c>
      <c r="O15" s="56" t="s">
        <v>500</v>
      </c>
      <c r="P15" s="61">
        <v>0.23749999999999999</v>
      </c>
    </row>
    <row r="16" spans="1:19" s="4" customFormat="1" ht="28.5">
      <c r="A16" s="29">
        <v>2</v>
      </c>
      <c r="B16" s="29" t="s">
        <v>23</v>
      </c>
      <c r="C16" s="45" t="s">
        <v>24</v>
      </c>
      <c r="D16" s="45" t="s">
        <v>496</v>
      </c>
      <c r="E16" s="29" t="s">
        <v>25</v>
      </c>
      <c r="F16" s="56" t="s">
        <v>500</v>
      </c>
      <c r="G16" s="29" t="s">
        <v>22</v>
      </c>
      <c r="H16" s="29">
        <v>250</v>
      </c>
      <c r="I16" s="55">
        <v>75</v>
      </c>
      <c r="J16" s="56" t="s">
        <v>500</v>
      </c>
      <c r="K16" s="55">
        <v>0.3</v>
      </c>
      <c r="L16" s="41"/>
      <c r="M16" s="29">
        <v>250</v>
      </c>
      <c r="N16" s="61">
        <v>62.5</v>
      </c>
      <c r="O16" s="56" t="s">
        <v>500</v>
      </c>
      <c r="P16" s="61">
        <v>0.25</v>
      </c>
    </row>
    <row r="17" spans="1:16" s="4" customFormat="1" ht="28.5">
      <c r="A17" s="29">
        <v>3</v>
      </c>
      <c r="B17" s="29" t="s">
        <v>23</v>
      </c>
      <c r="C17" s="45" t="s">
        <v>24</v>
      </c>
      <c r="D17" s="45" t="s">
        <v>497</v>
      </c>
      <c r="E17" s="29" t="s">
        <v>26</v>
      </c>
      <c r="F17" s="56" t="s">
        <v>500</v>
      </c>
      <c r="G17" s="29" t="s">
        <v>22</v>
      </c>
      <c r="H17" s="29">
        <v>250</v>
      </c>
      <c r="I17" s="55">
        <v>75</v>
      </c>
      <c r="J17" s="56" t="s">
        <v>500</v>
      </c>
      <c r="K17" s="55">
        <v>0.3</v>
      </c>
      <c r="L17" s="41"/>
      <c r="M17" s="29">
        <v>250</v>
      </c>
      <c r="N17" s="61">
        <v>62.5</v>
      </c>
      <c r="O17" s="56" t="s">
        <v>500</v>
      </c>
      <c r="P17" s="61">
        <v>0.25</v>
      </c>
    </row>
    <row r="18" spans="1:16" s="4" customFormat="1">
      <c r="A18" s="29">
        <v>4</v>
      </c>
      <c r="B18" s="29" t="s">
        <v>23</v>
      </c>
      <c r="C18" s="45" t="s">
        <v>24</v>
      </c>
      <c r="D18" s="45" t="s">
        <v>498</v>
      </c>
      <c r="E18" s="29" t="s">
        <v>27</v>
      </c>
      <c r="F18" s="56" t="s">
        <v>500</v>
      </c>
      <c r="G18" s="29" t="s">
        <v>22</v>
      </c>
      <c r="H18" s="29">
        <v>270</v>
      </c>
      <c r="I18" s="55">
        <v>81</v>
      </c>
      <c r="J18" s="56" t="s">
        <v>500</v>
      </c>
      <c r="K18" s="55">
        <v>0.3</v>
      </c>
      <c r="L18" s="41"/>
      <c r="M18" s="29">
        <v>270</v>
      </c>
      <c r="N18" s="61">
        <v>67.5</v>
      </c>
      <c r="O18" s="56" t="s">
        <v>500</v>
      </c>
      <c r="P18" s="61">
        <v>0.25</v>
      </c>
    </row>
    <row r="19" spans="1:16" s="4" customFormat="1">
      <c r="A19" s="29">
        <v>5</v>
      </c>
      <c r="B19" s="29" t="s">
        <v>23</v>
      </c>
      <c r="C19" s="45" t="s">
        <v>24</v>
      </c>
      <c r="D19" s="45" t="s">
        <v>28</v>
      </c>
      <c r="E19" s="29" t="s">
        <v>29</v>
      </c>
      <c r="F19" s="56" t="s">
        <v>500</v>
      </c>
      <c r="G19" s="29" t="s">
        <v>22</v>
      </c>
      <c r="H19" s="29">
        <v>270</v>
      </c>
      <c r="I19" s="55">
        <v>81</v>
      </c>
      <c r="J19" s="56" t="s">
        <v>500</v>
      </c>
      <c r="K19" s="55">
        <v>0.3</v>
      </c>
      <c r="L19" s="41"/>
      <c r="M19" s="29">
        <v>270</v>
      </c>
      <c r="N19" s="61">
        <v>67.5</v>
      </c>
      <c r="O19" s="56" t="s">
        <v>500</v>
      </c>
      <c r="P19" s="61">
        <v>0.25</v>
      </c>
    </row>
    <row r="20" spans="1:16" s="4" customFormat="1" ht="28.5">
      <c r="A20" s="29">
        <v>6</v>
      </c>
      <c r="B20" s="29" t="s">
        <v>23</v>
      </c>
      <c r="C20" s="45" t="s">
        <v>24</v>
      </c>
      <c r="D20" s="45" t="s">
        <v>499</v>
      </c>
      <c r="E20" s="29" t="s">
        <v>30</v>
      </c>
      <c r="F20" s="56" t="s">
        <v>500</v>
      </c>
      <c r="G20" s="29" t="s">
        <v>22</v>
      </c>
      <c r="H20" s="29">
        <v>270</v>
      </c>
      <c r="I20" s="55">
        <v>93.960000000000008</v>
      </c>
      <c r="J20" s="56" t="s">
        <v>500</v>
      </c>
      <c r="K20" s="55">
        <v>0.34800000000000003</v>
      </c>
      <c r="L20" s="41"/>
      <c r="M20" s="29">
        <v>270</v>
      </c>
      <c r="N20" s="61">
        <v>78.300000000000011</v>
      </c>
      <c r="O20" s="56" t="s">
        <v>500</v>
      </c>
      <c r="P20" s="61">
        <v>0.29000000000000004</v>
      </c>
    </row>
    <row r="21" spans="1:16" s="4" customFormat="1" ht="18">
      <c r="A21" s="82" t="s">
        <v>163</v>
      </c>
      <c r="B21" s="83"/>
      <c r="C21" s="83"/>
      <c r="D21" s="83"/>
      <c r="E21" s="83"/>
      <c r="F21" s="83"/>
      <c r="G21" s="83"/>
      <c r="H21" s="83"/>
      <c r="I21" s="83"/>
      <c r="J21" s="83"/>
      <c r="K21" s="84"/>
      <c r="L21" s="54"/>
      <c r="M21" s="95"/>
      <c r="N21" s="96"/>
      <c r="O21" s="96"/>
      <c r="P21" s="97"/>
    </row>
    <row r="22" spans="1:16" s="4" customFormat="1">
      <c r="A22" s="29">
        <v>1</v>
      </c>
      <c r="B22" s="29" t="s">
        <v>31</v>
      </c>
      <c r="C22" s="45" t="s">
        <v>32</v>
      </c>
      <c r="D22" s="45" t="s">
        <v>33</v>
      </c>
      <c r="E22" s="29" t="s">
        <v>34</v>
      </c>
      <c r="F22" s="56" t="s">
        <v>500</v>
      </c>
      <c r="G22" s="29" t="s">
        <v>22</v>
      </c>
      <c r="H22" s="29">
        <v>100</v>
      </c>
      <c r="I22" s="55">
        <v>153</v>
      </c>
      <c r="J22" s="56" t="s">
        <v>500</v>
      </c>
      <c r="K22" s="55">
        <v>1.53</v>
      </c>
      <c r="L22" s="41"/>
      <c r="M22" s="29">
        <v>100</v>
      </c>
      <c r="N22" s="61">
        <v>127.5</v>
      </c>
      <c r="O22" s="56" t="s">
        <v>500</v>
      </c>
      <c r="P22" s="61">
        <v>1.2750000000000001</v>
      </c>
    </row>
    <row r="23" spans="1:16" s="4" customFormat="1">
      <c r="A23" s="29">
        <v>2</v>
      </c>
      <c r="B23" s="29" t="s">
        <v>35</v>
      </c>
      <c r="C23" s="45" t="s">
        <v>36</v>
      </c>
      <c r="D23" s="45" t="s">
        <v>37</v>
      </c>
      <c r="E23" s="29" t="s">
        <v>38</v>
      </c>
      <c r="F23" s="42">
        <v>23661657022503</v>
      </c>
      <c r="G23" s="29" t="s">
        <v>22</v>
      </c>
      <c r="H23" s="29">
        <v>100</v>
      </c>
      <c r="I23" s="55">
        <v>264</v>
      </c>
      <c r="J23" s="56" t="s">
        <v>500</v>
      </c>
      <c r="K23" s="55">
        <v>2.64</v>
      </c>
      <c r="L23" s="41"/>
      <c r="M23" s="29">
        <v>100</v>
      </c>
      <c r="N23" s="61">
        <v>220</v>
      </c>
      <c r="O23" s="56" t="s">
        <v>500</v>
      </c>
      <c r="P23" s="61">
        <v>2.2000000000000002</v>
      </c>
    </row>
    <row r="24" spans="1:16" s="4" customFormat="1" ht="28.5">
      <c r="A24" s="29">
        <v>3</v>
      </c>
      <c r="B24" s="29" t="s">
        <v>23</v>
      </c>
      <c r="C24" s="45" t="s">
        <v>39</v>
      </c>
      <c r="D24" s="45" t="s">
        <v>40</v>
      </c>
      <c r="E24" s="29" t="s">
        <v>41</v>
      </c>
      <c r="F24" s="56" t="s">
        <v>500</v>
      </c>
      <c r="G24" s="29" t="s">
        <v>42</v>
      </c>
      <c r="H24" s="29">
        <v>50</v>
      </c>
      <c r="I24" s="55">
        <v>164.4</v>
      </c>
      <c r="J24" s="56" t="s">
        <v>500</v>
      </c>
      <c r="K24" s="55">
        <v>3.2880000000000003</v>
      </c>
      <c r="L24" s="41"/>
      <c r="M24" s="29">
        <v>50</v>
      </c>
      <c r="N24" s="61">
        <v>137</v>
      </c>
      <c r="O24" s="56" t="s">
        <v>500</v>
      </c>
      <c r="P24" s="61">
        <v>2.74</v>
      </c>
    </row>
    <row r="25" spans="1:16" s="4" customFormat="1" ht="18">
      <c r="A25" s="82" t="s">
        <v>162</v>
      </c>
      <c r="B25" s="83"/>
      <c r="C25" s="83"/>
      <c r="D25" s="83"/>
      <c r="E25" s="83"/>
      <c r="F25" s="83"/>
      <c r="G25" s="83"/>
      <c r="H25" s="83"/>
      <c r="I25" s="83"/>
      <c r="J25" s="83"/>
      <c r="K25" s="84"/>
      <c r="L25" s="54"/>
      <c r="M25" s="43"/>
      <c r="N25" s="62"/>
      <c r="O25" s="62"/>
      <c r="P25" s="62"/>
    </row>
    <row r="26" spans="1:16" s="4" customFormat="1" ht="28.5">
      <c r="A26" s="29">
        <v>1</v>
      </c>
      <c r="B26" s="29" t="s">
        <v>43</v>
      </c>
      <c r="C26" s="45" t="s">
        <v>44</v>
      </c>
      <c r="D26" s="45" t="s">
        <v>45</v>
      </c>
      <c r="E26" s="29" t="s">
        <v>46</v>
      </c>
      <c r="F26" s="56" t="s">
        <v>500</v>
      </c>
      <c r="G26" s="29" t="s">
        <v>22</v>
      </c>
      <c r="H26" s="29">
        <v>250</v>
      </c>
      <c r="I26" s="55">
        <v>99</v>
      </c>
      <c r="J26" s="56" t="s">
        <v>500</v>
      </c>
      <c r="K26" s="55">
        <v>0.39600000000000002</v>
      </c>
      <c r="L26" s="41"/>
      <c r="M26" s="29">
        <v>250</v>
      </c>
      <c r="N26" s="61">
        <v>82.5</v>
      </c>
      <c r="O26" s="56" t="s">
        <v>500</v>
      </c>
      <c r="P26" s="61">
        <v>0.33</v>
      </c>
    </row>
    <row r="27" spans="1:16" s="4" customFormat="1">
      <c r="A27" s="29">
        <v>2</v>
      </c>
      <c r="B27" s="29" t="s">
        <v>35</v>
      </c>
      <c r="C27" s="45" t="s">
        <v>47</v>
      </c>
      <c r="D27" s="45" t="s">
        <v>48</v>
      </c>
      <c r="E27" s="29" t="s">
        <v>49</v>
      </c>
      <c r="F27" s="42">
        <v>30382903851004</v>
      </c>
      <c r="G27" s="29" t="s">
        <v>22</v>
      </c>
      <c r="H27" s="29">
        <v>50</v>
      </c>
      <c r="I27" s="55">
        <v>24.6</v>
      </c>
      <c r="J27" s="56" t="s">
        <v>500</v>
      </c>
      <c r="K27" s="55">
        <v>0.49200000000000005</v>
      </c>
      <c r="L27" s="41"/>
      <c r="M27" s="29">
        <v>50</v>
      </c>
      <c r="N27" s="61">
        <v>20.500000000000004</v>
      </c>
      <c r="O27" s="56" t="s">
        <v>500</v>
      </c>
      <c r="P27" s="61">
        <v>0.41000000000000003</v>
      </c>
    </row>
    <row r="28" spans="1:16" s="4" customFormat="1">
      <c r="A28" s="29">
        <v>3</v>
      </c>
      <c r="B28" s="29" t="s">
        <v>50</v>
      </c>
      <c r="C28" s="45" t="s">
        <v>51</v>
      </c>
      <c r="D28" s="45" t="s">
        <v>52</v>
      </c>
      <c r="E28" s="29" t="s">
        <v>53</v>
      </c>
      <c r="F28" s="56" t="s">
        <v>500</v>
      </c>
      <c r="G28" s="29" t="s">
        <v>22</v>
      </c>
      <c r="H28" s="29">
        <v>1</v>
      </c>
      <c r="I28" s="55">
        <v>0.52800000000000002</v>
      </c>
      <c r="J28" s="55">
        <v>0.49200000000000005</v>
      </c>
      <c r="K28" s="55">
        <f>J28</f>
        <v>0.49200000000000005</v>
      </c>
      <c r="L28" s="41"/>
      <c r="M28" s="29">
        <v>1</v>
      </c>
      <c r="N28" s="61">
        <v>0.44000000000000006</v>
      </c>
      <c r="O28" s="61">
        <v>0.41000000000000003</v>
      </c>
      <c r="P28" s="61">
        <f>O28</f>
        <v>0.41000000000000003</v>
      </c>
    </row>
    <row r="29" spans="1:16" s="4" customFormat="1" ht="28.5">
      <c r="A29" s="29">
        <v>4</v>
      </c>
      <c r="B29" s="29" t="s">
        <v>23</v>
      </c>
      <c r="C29" s="45" t="s">
        <v>54</v>
      </c>
      <c r="D29" s="45" t="s">
        <v>55</v>
      </c>
      <c r="E29" s="29" t="s">
        <v>56</v>
      </c>
      <c r="F29" s="56" t="s">
        <v>500</v>
      </c>
      <c r="G29" s="29" t="s">
        <v>42</v>
      </c>
      <c r="H29" s="29">
        <v>1</v>
      </c>
      <c r="I29" s="55">
        <v>0.52800000000000002</v>
      </c>
      <c r="J29" s="55">
        <v>0.49200000000000005</v>
      </c>
      <c r="K29" s="55">
        <f>J29</f>
        <v>0.49200000000000005</v>
      </c>
      <c r="L29" s="41"/>
      <c r="M29" s="29">
        <v>1</v>
      </c>
      <c r="N29" s="61">
        <v>0.44000000000000006</v>
      </c>
      <c r="O29" s="61">
        <v>0.41000000000000003</v>
      </c>
      <c r="P29" s="61">
        <f>O29</f>
        <v>0.41000000000000003</v>
      </c>
    </row>
    <row r="30" spans="1:16" s="4" customFormat="1">
      <c r="A30" s="29">
        <v>7</v>
      </c>
      <c r="B30" s="29" t="s">
        <v>57</v>
      </c>
      <c r="C30" s="45" t="s">
        <v>58</v>
      </c>
      <c r="D30" s="45" t="s">
        <v>59</v>
      </c>
      <c r="E30" s="29" t="s">
        <v>60</v>
      </c>
      <c r="F30" s="42">
        <v>5413760165936</v>
      </c>
      <c r="G30" s="29" t="s">
        <v>22</v>
      </c>
      <c r="H30" s="29">
        <v>1</v>
      </c>
      <c r="I30" s="55">
        <v>0.624</v>
      </c>
      <c r="J30" s="55">
        <v>0.57600000000000007</v>
      </c>
      <c r="K30" s="55">
        <f>J30</f>
        <v>0.57600000000000007</v>
      </c>
      <c r="L30" s="41"/>
      <c r="M30" s="29">
        <v>1</v>
      </c>
      <c r="N30" s="61">
        <v>0.52</v>
      </c>
      <c r="O30" s="61">
        <v>0.48000000000000009</v>
      </c>
      <c r="P30" s="61">
        <f>O30</f>
        <v>0.48000000000000009</v>
      </c>
    </row>
    <row r="31" spans="1:16" s="4" customFormat="1">
      <c r="A31" s="29">
        <v>8</v>
      </c>
      <c r="B31" s="29" t="s">
        <v>61</v>
      </c>
      <c r="C31" s="45" t="s">
        <v>61</v>
      </c>
      <c r="D31" s="45" t="s">
        <v>62</v>
      </c>
      <c r="E31" s="29" t="s">
        <v>63</v>
      </c>
      <c r="F31" s="42">
        <v>4055698002528</v>
      </c>
      <c r="G31" s="29" t="s">
        <v>22</v>
      </c>
      <c r="H31" s="29">
        <v>1</v>
      </c>
      <c r="I31" s="55">
        <v>0.624</v>
      </c>
      <c r="J31" s="55">
        <v>0.58800000000000008</v>
      </c>
      <c r="K31" s="55">
        <f>J31</f>
        <v>0.58800000000000008</v>
      </c>
      <c r="L31" s="41"/>
      <c r="M31" s="29">
        <v>1</v>
      </c>
      <c r="N31" s="61">
        <v>0.52</v>
      </c>
      <c r="O31" s="61">
        <v>0.4900000000000001</v>
      </c>
      <c r="P31" s="61">
        <f>O31</f>
        <v>0.4900000000000001</v>
      </c>
    </row>
    <row r="32" spans="1:16" s="4" customFormat="1">
      <c r="A32" s="29">
        <v>10</v>
      </c>
      <c r="B32" s="29" t="s">
        <v>35</v>
      </c>
      <c r="C32" s="45" t="s">
        <v>64</v>
      </c>
      <c r="D32" s="45" t="s">
        <v>65</v>
      </c>
      <c r="E32" s="29" t="s">
        <v>66</v>
      </c>
      <c r="F32" s="42">
        <v>8428820017732</v>
      </c>
      <c r="G32" s="29" t="s">
        <v>22</v>
      </c>
      <c r="H32" s="29">
        <v>1</v>
      </c>
      <c r="I32" s="55">
        <v>0.63600000000000001</v>
      </c>
      <c r="J32" s="55">
        <v>0.58800000000000008</v>
      </c>
      <c r="K32" s="55">
        <f>J32</f>
        <v>0.58800000000000008</v>
      </c>
      <c r="L32" s="41"/>
      <c r="M32" s="29">
        <v>1</v>
      </c>
      <c r="N32" s="61">
        <v>0.53</v>
      </c>
      <c r="O32" s="61">
        <v>0.4900000000000001</v>
      </c>
      <c r="P32" s="61">
        <f>O32</f>
        <v>0.4900000000000001</v>
      </c>
    </row>
    <row r="33" spans="1:16" s="4" customFormat="1" ht="28.5">
      <c r="A33" s="29">
        <v>5</v>
      </c>
      <c r="B33" s="29" t="s">
        <v>67</v>
      </c>
      <c r="C33" s="45" t="s">
        <v>67</v>
      </c>
      <c r="D33" s="45" t="s">
        <v>68</v>
      </c>
      <c r="E33" s="29" t="s">
        <v>69</v>
      </c>
      <c r="F33" s="56" t="s">
        <v>500</v>
      </c>
      <c r="G33" s="29" t="s">
        <v>22</v>
      </c>
      <c r="H33" s="29">
        <v>200</v>
      </c>
      <c r="I33" s="55">
        <v>118.85000000000001</v>
      </c>
      <c r="J33" s="56" t="s">
        <v>500</v>
      </c>
      <c r="K33" s="55">
        <v>0.59425000000000006</v>
      </c>
      <c r="L33" s="41"/>
      <c r="M33" s="29">
        <v>200</v>
      </c>
      <c r="N33" s="61">
        <v>99.041666666666671</v>
      </c>
      <c r="O33" s="56" t="s">
        <v>500</v>
      </c>
      <c r="P33" s="61">
        <v>0.49520833333333342</v>
      </c>
    </row>
    <row r="34" spans="1:16" s="4" customFormat="1" ht="28.5">
      <c r="A34" s="29">
        <v>6</v>
      </c>
      <c r="B34" s="29" t="s">
        <v>67</v>
      </c>
      <c r="C34" s="45" t="s">
        <v>67</v>
      </c>
      <c r="D34" s="45" t="s">
        <v>70</v>
      </c>
      <c r="E34" s="29" t="s">
        <v>71</v>
      </c>
      <c r="F34" s="56" t="s">
        <v>500</v>
      </c>
      <c r="G34" s="29" t="s">
        <v>22</v>
      </c>
      <c r="H34" s="29">
        <v>25</v>
      </c>
      <c r="I34" s="55">
        <v>14.86</v>
      </c>
      <c r="J34" s="56" t="s">
        <v>500</v>
      </c>
      <c r="K34" s="55">
        <v>0.59439999999999993</v>
      </c>
      <c r="L34" s="41"/>
      <c r="M34" s="29">
        <v>25</v>
      </c>
      <c r="N34" s="61">
        <v>12.383333333333333</v>
      </c>
      <c r="O34" s="56" t="s">
        <v>500</v>
      </c>
      <c r="P34" s="61">
        <v>0.49533333333333329</v>
      </c>
    </row>
    <row r="35" spans="1:16" s="4" customFormat="1">
      <c r="A35" s="29">
        <v>11</v>
      </c>
      <c r="B35" s="29" t="s">
        <v>35</v>
      </c>
      <c r="C35" s="45" t="s">
        <v>72</v>
      </c>
      <c r="D35" s="45" t="s">
        <v>73</v>
      </c>
      <c r="E35" s="29" t="s">
        <v>74</v>
      </c>
      <c r="F35" s="42">
        <v>7613203013611</v>
      </c>
      <c r="G35" s="29" t="s">
        <v>42</v>
      </c>
      <c r="H35" s="29">
        <v>1</v>
      </c>
      <c r="I35" s="55">
        <v>0.63600000000000001</v>
      </c>
      <c r="J35" s="55">
        <v>0.6</v>
      </c>
      <c r="K35" s="55">
        <f>J35</f>
        <v>0.6</v>
      </c>
      <c r="L35" s="41"/>
      <c r="M35" s="29">
        <v>1</v>
      </c>
      <c r="N35" s="61">
        <v>0.53</v>
      </c>
      <c r="O35" s="61">
        <v>0.5</v>
      </c>
      <c r="P35" s="61">
        <f>O35</f>
        <v>0.5</v>
      </c>
    </row>
    <row r="36" spans="1:16" s="4" customFormat="1" ht="28.5">
      <c r="A36" s="29">
        <v>9</v>
      </c>
      <c r="B36" s="29" t="s">
        <v>43</v>
      </c>
      <c r="C36" s="45" t="s">
        <v>44</v>
      </c>
      <c r="D36" s="45" t="s">
        <v>75</v>
      </c>
      <c r="E36" s="29" t="s">
        <v>76</v>
      </c>
      <c r="F36" s="56" t="s">
        <v>500</v>
      </c>
      <c r="G36" s="29" t="s">
        <v>22</v>
      </c>
      <c r="H36" s="29">
        <v>250</v>
      </c>
      <c r="I36" s="55">
        <v>156.06</v>
      </c>
      <c r="J36" s="56" t="s">
        <v>500</v>
      </c>
      <c r="K36" s="55">
        <v>0.62424000000000002</v>
      </c>
      <c r="L36" s="41"/>
      <c r="M36" s="29">
        <v>250</v>
      </c>
      <c r="N36" s="61">
        <v>130.05000000000001</v>
      </c>
      <c r="O36" s="56" t="s">
        <v>500</v>
      </c>
      <c r="P36" s="61">
        <v>0.5202</v>
      </c>
    </row>
    <row r="37" spans="1:16" s="4" customFormat="1">
      <c r="A37" s="29">
        <v>12</v>
      </c>
      <c r="B37" s="29" t="s">
        <v>31</v>
      </c>
      <c r="C37" s="45" t="s">
        <v>77</v>
      </c>
      <c r="D37" s="45" t="s">
        <v>78</v>
      </c>
      <c r="E37" s="29" t="s">
        <v>79</v>
      </c>
      <c r="F37" s="42">
        <v>304090016867</v>
      </c>
      <c r="G37" s="29" t="s">
        <v>22</v>
      </c>
      <c r="H37" s="29">
        <v>100</v>
      </c>
      <c r="I37" s="55">
        <v>63.6</v>
      </c>
      <c r="J37" s="56" t="s">
        <v>500</v>
      </c>
      <c r="K37" s="55">
        <v>0.63600000000000001</v>
      </c>
      <c r="L37" s="41"/>
      <c r="M37" s="29">
        <v>100</v>
      </c>
      <c r="N37" s="61">
        <v>53</v>
      </c>
      <c r="O37" s="56" t="s">
        <v>500</v>
      </c>
      <c r="P37" s="61">
        <v>0.53</v>
      </c>
    </row>
    <row r="38" spans="1:16" s="4" customFormat="1" ht="28.5">
      <c r="A38" s="29">
        <v>14</v>
      </c>
      <c r="B38" s="29" t="s">
        <v>23</v>
      </c>
      <c r="C38" s="45" t="s">
        <v>54</v>
      </c>
      <c r="D38" s="45" t="s">
        <v>80</v>
      </c>
      <c r="E38" s="29" t="s">
        <v>81</v>
      </c>
      <c r="F38" s="56" t="s">
        <v>500</v>
      </c>
      <c r="G38" s="29" t="s">
        <v>42</v>
      </c>
      <c r="H38" s="29">
        <v>1</v>
      </c>
      <c r="I38" s="55">
        <v>0.68400000000000005</v>
      </c>
      <c r="J38" s="55">
        <v>0.63600000000000001</v>
      </c>
      <c r="K38" s="55">
        <f>J38</f>
        <v>0.63600000000000001</v>
      </c>
      <c r="L38" s="41"/>
      <c r="M38" s="29">
        <v>1</v>
      </c>
      <c r="N38" s="61">
        <v>0.57000000000000006</v>
      </c>
      <c r="O38" s="61">
        <v>0.53</v>
      </c>
      <c r="P38" s="61">
        <f>O38</f>
        <v>0.53</v>
      </c>
    </row>
    <row r="39" spans="1:16" s="4" customFormat="1" ht="28.5">
      <c r="A39" s="29">
        <v>15</v>
      </c>
      <c r="B39" s="29" t="s">
        <v>19</v>
      </c>
      <c r="C39" s="45" t="s">
        <v>82</v>
      </c>
      <c r="D39" s="45" t="s">
        <v>83</v>
      </c>
      <c r="E39" s="29" t="s">
        <v>84</v>
      </c>
      <c r="F39" s="42">
        <v>4046963138165</v>
      </c>
      <c r="G39" s="29" t="s">
        <v>22</v>
      </c>
      <c r="H39" s="29">
        <v>1</v>
      </c>
      <c r="I39" s="55">
        <v>0.68400000000000005</v>
      </c>
      <c r="J39" s="55">
        <v>0.63600000000000001</v>
      </c>
      <c r="K39" s="55">
        <f>J39</f>
        <v>0.63600000000000001</v>
      </c>
      <c r="L39" s="41"/>
      <c r="M39" s="29">
        <v>1</v>
      </c>
      <c r="N39" s="61">
        <v>0.57000000000000006</v>
      </c>
      <c r="O39" s="61">
        <v>0.53</v>
      </c>
      <c r="P39" s="61">
        <f>O39</f>
        <v>0.53</v>
      </c>
    </row>
    <row r="40" spans="1:16" s="4" customFormat="1" ht="28.5">
      <c r="A40" s="29">
        <v>13</v>
      </c>
      <c r="B40" s="29" t="s">
        <v>23</v>
      </c>
      <c r="C40" s="45" t="s">
        <v>54</v>
      </c>
      <c r="D40" s="45" t="s">
        <v>85</v>
      </c>
      <c r="E40" s="29" t="s">
        <v>86</v>
      </c>
      <c r="F40" s="56" t="s">
        <v>500</v>
      </c>
      <c r="G40" s="29" t="s">
        <v>22</v>
      </c>
      <c r="H40" s="29">
        <v>100</v>
      </c>
      <c r="I40" s="55">
        <v>67.349999999999994</v>
      </c>
      <c r="J40" s="56" t="s">
        <v>500</v>
      </c>
      <c r="K40" s="55">
        <v>0.67349999999999999</v>
      </c>
      <c r="L40" s="41"/>
      <c r="M40" s="29">
        <v>100</v>
      </c>
      <c r="N40" s="61">
        <v>56.125</v>
      </c>
      <c r="O40" s="56" t="s">
        <v>500</v>
      </c>
      <c r="P40" s="61">
        <v>0.56125000000000003</v>
      </c>
    </row>
    <row r="41" spans="1:16" s="4" customFormat="1">
      <c r="A41" s="29">
        <v>16</v>
      </c>
      <c r="B41" s="29" t="s">
        <v>87</v>
      </c>
      <c r="C41" s="45" t="s">
        <v>88</v>
      </c>
      <c r="D41" s="45" t="s">
        <v>89</v>
      </c>
      <c r="E41" s="29" t="s">
        <v>90</v>
      </c>
      <c r="F41" s="56" t="s">
        <v>500</v>
      </c>
      <c r="G41" s="29" t="s">
        <v>42</v>
      </c>
      <c r="H41" s="29">
        <v>100</v>
      </c>
      <c r="I41" s="55">
        <v>78</v>
      </c>
      <c r="J41" s="56" t="s">
        <v>500</v>
      </c>
      <c r="K41" s="55">
        <v>0.78</v>
      </c>
      <c r="L41" s="41"/>
      <c r="M41" s="29">
        <v>100</v>
      </c>
      <c r="N41" s="61">
        <v>65</v>
      </c>
      <c r="O41" s="56" t="s">
        <v>500</v>
      </c>
      <c r="P41" s="61">
        <v>0.65</v>
      </c>
    </row>
    <row r="42" spans="1:16" s="4" customFormat="1" ht="18">
      <c r="A42" s="82" t="s">
        <v>164</v>
      </c>
      <c r="B42" s="83"/>
      <c r="C42" s="83"/>
      <c r="D42" s="83"/>
      <c r="E42" s="83"/>
      <c r="F42" s="83"/>
      <c r="G42" s="83"/>
      <c r="H42" s="83"/>
      <c r="I42" s="83"/>
      <c r="J42" s="83"/>
      <c r="K42" s="84"/>
      <c r="L42" s="41"/>
      <c r="M42" s="43"/>
      <c r="N42" s="62"/>
      <c r="O42" s="62"/>
      <c r="P42" s="62"/>
    </row>
    <row r="43" spans="1:16" s="4" customFormat="1">
      <c r="A43" s="29">
        <v>1</v>
      </c>
      <c r="B43" s="29" t="s">
        <v>50</v>
      </c>
      <c r="C43" s="45" t="s">
        <v>51</v>
      </c>
      <c r="D43" s="45" t="s">
        <v>91</v>
      </c>
      <c r="E43" s="29" t="s">
        <v>92</v>
      </c>
      <c r="F43" s="56" t="s">
        <v>500</v>
      </c>
      <c r="G43" s="29" t="s">
        <v>22</v>
      </c>
      <c r="H43" s="29">
        <v>100</v>
      </c>
      <c r="I43" s="55">
        <v>52.800000000000004</v>
      </c>
      <c r="J43" s="56" t="s">
        <v>500</v>
      </c>
      <c r="K43" s="55">
        <v>0.52800000000000002</v>
      </c>
      <c r="L43" s="41"/>
      <c r="M43" s="29">
        <v>100</v>
      </c>
      <c r="N43" s="61">
        <v>44.000000000000007</v>
      </c>
      <c r="O43" s="56" t="s">
        <v>500</v>
      </c>
      <c r="P43" s="61">
        <v>0.44000000000000006</v>
      </c>
    </row>
    <row r="44" spans="1:16" s="4" customFormat="1">
      <c r="A44" s="29">
        <v>2</v>
      </c>
      <c r="B44" s="29" t="s">
        <v>35</v>
      </c>
      <c r="C44" s="45" t="s">
        <v>93</v>
      </c>
      <c r="D44" s="45" t="s">
        <v>94</v>
      </c>
      <c r="E44" s="29" t="s">
        <v>95</v>
      </c>
      <c r="F44" s="42">
        <v>8428820049351</v>
      </c>
      <c r="G44" s="29" t="s">
        <v>22</v>
      </c>
      <c r="H44" s="29">
        <v>1</v>
      </c>
      <c r="I44" s="55">
        <v>0.72</v>
      </c>
      <c r="J44" s="55">
        <v>0.67200000000000004</v>
      </c>
      <c r="K44" s="55">
        <f>J44</f>
        <v>0.67200000000000004</v>
      </c>
      <c r="L44" s="41"/>
      <c r="M44" s="29">
        <v>1</v>
      </c>
      <c r="N44" s="61">
        <v>0.6</v>
      </c>
      <c r="O44" s="61">
        <v>0.56000000000000005</v>
      </c>
      <c r="P44" s="61">
        <f>O44</f>
        <v>0.56000000000000005</v>
      </c>
    </row>
    <row r="45" spans="1:16" s="4" customFormat="1">
      <c r="A45" s="29">
        <v>3</v>
      </c>
      <c r="B45" s="29" t="s">
        <v>61</v>
      </c>
      <c r="C45" s="45" t="s">
        <v>61</v>
      </c>
      <c r="D45" s="45" t="s">
        <v>96</v>
      </c>
      <c r="E45" s="29" t="s">
        <v>97</v>
      </c>
      <c r="F45" s="42">
        <v>4055698002559</v>
      </c>
      <c r="G45" s="29" t="s">
        <v>22</v>
      </c>
      <c r="H45" s="29">
        <v>1</v>
      </c>
      <c r="I45" s="55">
        <v>0.75600000000000001</v>
      </c>
      <c r="J45" s="55">
        <v>0.69600000000000006</v>
      </c>
      <c r="K45" s="55">
        <f>J45</f>
        <v>0.69600000000000006</v>
      </c>
      <c r="L45" s="41"/>
      <c r="M45" s="29">
        <v>1</v>
      </c>
      <c r="N45" s="61">
        <v>0.63</v>
      </c>
      <c r="O45" s="61">
        <v>0.58000000000000007</v>
      </c>
      <c r="P45" s="61">
        <f>O45</f>
        <v>0.58000000000000007</v>
      </c>
    </row>
    <row r="46" spans="1:16" s="4" customFormat="1">
      <c r="A46" s="29">
        <v>4</v>
      </c>
      <c r="B46" s="29" t="s">
        <v>67</v>
      </c>
      <c r="C46" s="45" t="s">
        <v>67</v>
      </c>
      <c r="D46" s="45" t="s">
        <v>98</v>
      </c>
      <c r="E46" s="29" t="s">
        <v>99</v>
      </c>
      <c r="F46" s="56" t="s">
        <v>500</v>
      </c>
      <c r="G46" s="29" t="s">
        <v>22</v>
      </c>
      <c r="H46" s="29">
        <v>25</v>
      </c>
      <c r="I46" s="55">
        <v>20.5</v>
      </c>
      <c r="J46" s="56" t="s">
        <v>500</v>
      </c>
      <c r="K46" s="55">
        <v>0.82</v>
      </c>
      <c r="L46" s="41"/>
      <c r="M46" s="29">
        <v>25</v>
      </c>
      <c r="N46" s="61">
        <v>17.083333333333336</v>
      </c>
      <c r="O46" s="56" t="s">
        <v>500</v>
      </c>
      <c r="P46" s="61">
        <v>0.68333333333333335</v>
      </c>
    </row>
    <row r="47" spans="1:16" s="4" customFormat="1">
      <c r="A47" s="29">
        <v>5</v>
      </c>
      <c r="B47" s="29" t="s">
        <v>35</v>
      </c>
      <c r="C47" s="45" t="s">
        <v>72</v>
      </c>
      <c r="D47" s="45" t="s">
        <v>100</v>
      </c>
      <c r="E47" s="29" t="s">
        <v>101</v>
      </c>
      <c r="F47" s="42">
        <v>7613203013673</v>
      </c>
      <c r="G47" s="29" t="s">
        <v>42</v>
      </c>
      <c r="H47" s="29">
        <v>1</v>
      </c>
      <c r="I47" s="55">
        <v>0.84</v>
      </c>
      <c r="J47" s="55">
        <v>0.82800000000000007</v>
      </c>
      <c r="K47" s="55">
        <f>J47</f>
        <v>0.82800000000000007</v>
      </c>
      <c r="L47" s="41"/>
      <c r="M47" s="29">
        <v>1</v>
      </c>
      <c r="N47" s="61">
        <v>0.7</v>
      </c>
      <c r="O47" s="61">
        <v>0.69000000000000006</v>
      </c>
      <c r="P47" s="61">
        <f>O47</f>
        <v>0.69000000000000006</v>
      </c>
    </row>
    <row r="48" spans="1:16" s="4" customFormat="1" ht="28.5">
      <c r="A48" s="29">
        <v>6</v>
      </c>
      <c r="B48" s="29" t="s">
        <v>19</v>
      </c>
      <c r="C48" s="45" t="s">
        <v>82</v>
      </c>
      <c r="D48" s="45" t="s">
        <v>102</v>
      </c>
      <c r="E48" s="29" t="s">
        <v>103</v>
      </c>
      <c r="F48" s="42">
        <v>4046963894580</v>
      </c>
      <c r="G48" s="29" t="s">
        <v>22</v>
      </c>
      <c r="H48" s="29">
        <v>50</v>
      </c>
      <c r="I48" s="55">
        <v>42.6</v>
      </c>
      <c r="J48" s="56" t="s">
        <v>500</v>
      </c>
      <c r="K48" s="55">
        <v>0.85199999999999998</v>
      </c>
      <c r="L48" s="41"/>
      <c r="M48" s="29">
        <v>50</v>
      </c>
      <c r="N48" s="61">
        <v>35.5</v>
      </c>
      <c r="O48" s="56" t="s">
        <v>500</v>
      </c>
      <c r="P48" s="61">
        <v>0.71</v>
      </c>
    </row>
    <row r="49" spans="1:16" s="4" customFormat="1">
      <c r="A49" s="29">
        <v>7</v>
      </c>
      <c r="B49" s="29" t="s">
        <v>23</v>
      </c>
      <c r="C49" s="45" t="s">
        <v>54</v>
      </c>
      <c r="D49" s="45" t="s">
        <v>104</v>
      </c>
      <c r="E49" s="29" t="s">
        <v>105</v>
      </c>
      <c r="F49" s="56" t="s">
        <v>500</v>
      </c>
      <c r="G49" s="29" t="s">
        <v>42</v>
      </c>
      <c r="H49" s="29">
        <v>100</v>
      </c>
      <c r="I49" s="55">
        <v>93.600000000000009</v>
      </c>
      <c r="J49" s="56" t="s">
        <v>500</v>
      </c>
      <c r="K49" s="55">
        <v>0.93600000000000005</v>
      </c>
      <c r="L49" s="41"/>
      <c r="M49" s="29">
        <v>100</v>
      </c>
      <c r="N49" s="61">
        <v>78.000000000000014</v>
      </c>
      <c r="O49" s="56" t="s">
        <v>500</v>
      </c>
      <c r="P49" s="61">
        <v>0.78</v>
      </c>
    </row>
    <row r="50" spans="1:16" s="4" customFormat="1" ht="18">
      <c r="A50" s="82" t="s">
        <v>165</v>
      </c>
      <c r="B50" s="83"/>
      <c r="C50" s="83"/>
      <c r="D50" s="83"/>
      <c r="E50" s="83"/>
      <c r="F50" s="83"/>
      <c r="G50" s="83"/>
      <c r="H50" s="83"/>
      <c r="I50" s="83"/>
      <c r="J50" s="83"/>
      <c r="K50" s="84"/>
      <c r="L50" s="41"/>
      <c r="M50" s="43"/>
      <c r="N50" s="62"/>
      <c r="O50" s="62"/>
      <c r="P50" s="62"/>
    </row>
    <row r="51" spans="1:16" s="4" customFormat="1">
      <c r="A51" s="29">
        <v>1</v>
      </c>
      <c r="B51" s="29" t="s">
        <v>31</v>
      </c>
      <c r="C51" s="45" t="s">
        <v>106</v>
      </c>
      <c r="D51" s="45" t="s">
        <v>107</v>
      </c>
      <c r="E51" s="40" t="s">
        <v>108</v>
      </c>
      <c r="F51" s="42">
        <v>10887709094618</v>
      </c>
      <c r="G51" s="29" t="s">
        <v>22</v>
      </c>
      <c r="H51" s="29">
        <v>100</v>
      </c>
      <c r="I51" s="55">
        <v>43.2</v>
      </c>
      <c r="J51" s="56" t="s">
        <v>500</v>
      </c>
      <c r="K51" s="55">
        <v>0.43200000000000005</v>
      </c>
      <c r="L51" s="41"/>
      <c r="M51" s="29">
        <v>100</v>
      </c>
      <c r="N51" s="61">
        <v>36.000000000000007</v>
      </c>
      <c r="O51" s="56" t="s">
        <v>500</v>
      </c>
      <c r="P51" s="61">
        <v>0.36000000000000004</v>
      </c>
    </row>
    <row r="52" spans="1:16" s="4" customFormat="1">
      <c r="A52" s="29">
        <v>2</v>
      </c>
      <c r="B52" s="40" t="s">
        <v>35</v>
      </c>
      <c r="C52" s="46" t="s">
        <v>109</v>
      </c>
      <c r="D52" s="46" t="s">
        <v>110</v>
      </c>
      <c r="E52" s="40" t="s">
        <v>111</v>
      </c>
      <c r="F52" s="42">
        <v>23661657017066</v>
      </c>
      <c r="G52" s="40" t="s">
        <v>22</v>
      </c>
      <c r="H52" s="29">
        <v>200</v>
      </c>
      <c r="I52" s="55">
        <v>89.256</v>
      </c>
      <c r="J52" s="56" t="s">
        <v>500</v>
      </c>
      <c r="K52" s="55">
        <v>0.44628000000000001</v>
      </c>
      <c r="L52" s="41"/>
      <c r="M52" s="29">
        <v>200</v>
      </c>
      <c r="N52" s="61">
        <v>74.38000000000001</v>
      </c>
      <c r="O52" s="56" t="s">
        <v>500</v>
      </c>
      <c r="P52" s="61">
        <v>0.37190000000000001</v>
      </c>
    </row>
    <row r="53" spans="1:16" s="4" customFormat="1">
      <c r="A53" s="29">
        <v>3</v>
      </c>
      <c r="B53" s="29" t="s">
        <v>57</v>
      </c>
      <c r="C53" s="45" t="s">
        <v>112</v>
      </c>
      <c r="D53" s="45" t="s">
        <v>113</v>
      </c>
      <c r="E53" s="29" t="s">
        <v>114</v>
      </c>
      <c r="F53" s="42">
        <v>50085412478222</v>
      </c>
      <c r="G53" s="29" t="s">
        <v>22</v>
      </c>
      <c r="H53" s="29">
        <v>200</v>
      </c>
      <c r="I53" s="55">
        <v>100.8</v>
      </c>
      <c r="J53" s="56" t="s">
        <v>500</v>
      </c>
      <c r="K53" s="55">
        <v>0.504</v>
      </c>
      <c r="L53" s="41"/>
      <c r="M53" s="29">
        <v>200</v>
      </c>
      <c r="N53" s="61">
        <v>84</v>
      </c>
      <c r="O53" s="56" t="s">
        <v>500</v>
      </c>
      <c r="P53" s="61">
        <v>0.42000000000000004</v>
      </c>
    </row>
    <row r="54" spans="1:16" s="4" customFormat="1">
      <c r="A54" s="29">
        <v>4</v>
      </c>
      <c r="B54" s="40" t="s">
        <v>31</v>
      </c>
      <c r="C54" s="46" t="s">
        <v>115</v>
      </c>
      <c r="D54" s="46" t="s">
        <v>116</v>
      </c>
      <c r="E54" s="40" t="s">
        <v>117</v>
      </c>
      <c r="F54" s="56" t="s">
        <v>500</v>
      </c>
      <c r="G54" s="40" t="s">
        <v>22</v>
      </c>
      <c r="H54" s="29">
        <v>100</v>
      </c>
      <c r="I54" s="55">
        <v>66</v>
      </c>
      <c r="J54" s="56" t="s">
        <v>500</v>
      </c>
      <c r="K54" s="55">
        <v>0.66</v>
      </c>
      <c r="L54" s="41"/>
      <c r="M54" s="29">
        <v>100</v>
      </c>
      <c r="N54" s="61">
        <v>55</v>
      </c>
      <c r="O54" s="56" t="s">
        <v>500</v>
      </c>
      <c r="P54" s="61">
        <v>0.55000000000000004</v>
      </c>
    </row>
    <row r="55" spans="1:16" s="4" customFormat="1">
      <c r="A55" s="29">
        <v>5</v>
      </c>
      <c r="B55" s="29" t="s">
        <v>31</v>
      </c>
      <c r="C55" s="45" t="s">
        <v>118</v>
      </c>
      <c r="D55" s="45" t="s">
        <v>119</v>
      </c>
      <c r="E55" s="29" t="s">
        <v>120</v>
      </c>
      <c r="F55" s="42">
        <v>10840619022058</v>
      </c>
      <c r="G55" s="29" t="s">
        <v>22</v>
      </c>
      <c r="H55" s="29">
        <v>100</v>
      </c>
      <c r="I55" s="55">
        <v>72.3</v>
      </c>
      <c r="J55" s="56" t="s">
        <v>500</v>
      </c>
      <c r="K55" s="55">
        <v>0.72299999999999998</v>
      </c>
      <c r="L55" s="41"/>
      <c r="M55" s="29">
        <v>100</v>
      </c>
      <c r="N55" s="61">
        <v>60.25</v>
      </c>
      <c r="O55" s="56" t="s">
        <v>500</v>
      </c>
      <c r="P55" s="61">
        <v>0.60250000000000004</v>
      </c>
    </row>
    <row r="56" spans="1:16" s="4" customFormat="1">
      <c r="A56" s="29">
        <v>6</v>
      </c>
      <c r="B56" s="40" t="s">
        <v>31</v>
      </c>
      <c r="C56" s="46" t="s">
        <v>115</v>
      </c>
      <c r="D56" s="46" t="s">
        <v>121</v>
      </c>
      <c r="E56" s="40" t="s">
        <v>122</v>
      </c>
      <c r="F56" s="56" t="s">
        <v>500</v>
      </c>
      <c r="G56" s="40" t="s">
        <v>22</v>
      </c>
      <c r="H56" s="29">
        <v>1</v>
      </c>
      <c r="I56" s="55">
        <v>0.79200000000000004</v>
      </c>
      <c r="J56" s="55">
        <v>0.73199999999999998</v>
      </c>
      <c r="K56" s="55">
        <f>J56</f>
        <v>0.73199999999999998</v>
      </c>
      <c r="L56" s="41"/>
      <c r="M56" s="29">
        <v>1</v>
      </c>
      <c r="N56" s="61">
        <v>0.66</v>
      </c>
      <c r="O56" s="61">
        <v>0.61</v>
      </c>
      <c r="P56" s="61">
        <f>O56</f>
        <v>0.61</v>
      </c>
    </row>
    <row r="57" spans="1:16" s="4" customFormat="1">
      <c r="A57" s="29">
        <v>7</v>
      </c>
      <c r="B57" s="40" t="s">
        <v>23</v>
      </c>
      <c r="C57" s="46" t="s">
        <v>123</v>
      </c>
      <c r="D57" s="46" t="s">
        <v>124</v>
      </c>
      <c r="E57" s="40" t="s">
        <v>125</v>
      </c>
      <c r="F57" s="56" t="s">
        <v>500</v>
      </c>
      <c r="G57" s="40" t="s">
        <v>42</v>
      </c>
      <c r="H57" s="29">
        <v>50</v>
      </c>
      <c r="I57" s="55">
        <v>37.200000000000003</v>
      </c>
      <c r="J57" s="56" t="s">
        <v>500</v>
      </c>
      <c r="K57" s="55">
        <v>0.74400000000000011</v>
      </c>
      <c r="L57" s="41"/>
      <c r="M57" s="29">
        <v>50</v>
      </c>
      <c r="N57" s="61">
        <v>31.000000000000004</v>
      </c>
      <c r="O57" s="56" t="s">
        <v>500</v>
      </c>
      <c r="P57" s="61">
        <v>0.62000000000000011</v>
      </c>
    </row>
    <row r="58" spans="1:16" s="4" customFormat="1">
      <c r="A58" s="29">
        <v>8</v>
      </c>
      <c r="B58" s="40" t="s">
        <v>23</v>
      </c>
      <c r="C58" s="46" t="s">
        <v>123</v>
      </c>
      <c r="D58" s="46" t="s">
        <v>126</v>
      </c>
      <c r="E58" s="40" t="s">
        <v>127</v>
      </c>
      <c r="F58" s="56" t="s">
        <v>500</v>
      </c>
      <c r="G58" s="40" t="s">
        <v>42</v>
      </c>
      <c r="H58" s="29">
        <v>50</v>
      </c>
      <c r="I58" s="55">
        <v>38.4</v>
      </c>
      <c r="J58" s="56" t="s">
        <v>500</v>
      </c>
      <c r="K58" s="55">
        <v>0.76800000000000002</v>
      </c>
      <c r="L58" s="41"/>
      <c r="M58" s="29">
        <v>50</v>
      </c>
      <c r="N58" s="61">
        <v>32</v>
      </c>
      <c r="O58" s="56" t="s">
        <v>500</v>
      </c>
      <c r="P58" s="61">
        <v>0.64</v>
      </c>
    </row>
    <row r="59" spans="1:16" s="4" customFormat="1">
      <c r="A59" s="29">
        <v>9</v>
      </c>
      <c r="B59" s="40" t="s">
        <v>31</v>
      </c>
      <c r="C59" s="46" t="s">
        <v>128</v>
      </c>
      <c r="D59" s="46" t="s">
        <v>129</v>
      </c>
      <c r="E59" s="40" t="s">
        <v>130</v>
      </c>
      <c r="F59" s="56" t="s">
        <v>500</v>
      </c>
      <c r="G59" s="40" t="s">
        <v>22</v>
      </c>
      <c r="H59" s="29">
        <v>100</v>
      </c>
      <c r="I59" s="55">
        <v>85.68</v>
      </c>
      <c r="J59" s="56" t="s">
        <v>500</v>
      </c>
      <c r="K59" s="55">
        <v>0.85680000000000012</v>
      </c>
      <c r="L59" s="41"/>
      <c r="M59" s="29">
        <v>100</v>
      </c>
      <c r="N59" s="61">
        <v>71.400000000000006</v>
      </c>
      <c r="O59" s="56" t="s">
        <v>500</v>
      </c>
      <c r="P59" s="61">
        <v>0.71400000000000008</v>
      </c>
    </row>
    <row r="60" spans="1:16" s="4" customFormat="1">
      <c r="A60" s="29">
        <v>10</v>
      </c>
      <c r="B60" s="40" t="s">
        <v>23</v>
      </c>
      <c r="C60" s="46" t="s">
        <v>123</v>
      </c>
      <c r="D60" s="46" t="s">
        <v>131</v>
      </c>
      <c r="E60" s="40" t="s">
        <v>132</v>
      </c>
      <c r="F60" s="56" t="s">
        <v>500</v>
      </c>
      <c r="G60" s="40" t="s">
        <v>42</v>
      </c>
      <c r="H60" s="29">
        <v>1</v>
      </c>
      <c r="I60" s="55">
        <v>1.5</v>
      </c>
      <c r="J60" s="55">
        <v>1.3920000000000001</v>
      </c>
      <c r="K60" s="55">
        <f>J60</f>
        <v>1.3920000000000001</v>
      </c>
      <c r="L60" s="41"/>
      <c r="M60" s="29">
        <v>1</v>
      </c>
      <c r="N60" s="61">
        <v>1.25</v>
      </c>
      <c r="O60" s="61">
        <v>1.1600000000000001</v>
      </c>
      <c r="P60" s="61">
        <f>O60</f>
        <v>1.1600000000000001</v>
      </c>
    </row>
    <row r="61" spans="1:16" s="4" customFormat="1">
      <c r="A61" s="29">
        <v>11</v>
      </c>
      <c r="B61" s="40" t="s">
        <v>23</v>
      </c>
      <c r="C61" s="46" t="s">
        <v>123</v>
      </c>
      <c r="D61" s="46" t="s">
        <v>133</v>
      </c>
      <c r="E61" s="40" t="s">
        <v>134</v>
      </c>
      <c r="F61" s="56" t="s">
        <v>500</v>
      </c>
      <c r="G61" s="40" t="s">
        <v>42</v>
      </c>
      <c r="H61" s="29">
        <v>1</v>
      </c>
      <c r="I61" s="55">
        <v>1.512</v>
      </c>
      <c r="J61" s="55">
        <v>1.4040000000000001</v>
      </c>
      <c r="K61" s="55">
        <f>J61</f>
        <v>1.4040000000000001</v>
      </c>
      <c r="L61" s="41"/>
      <c r="M61" s="29">
        <v>1</v>
      </c>
      <c r="N61" s="61">
        <v>1.26</v>
      </c>
      <c r="O61" s="61">
        <v>1.1700000000000002</v>
      </c>
      <c r="P61" s="61">
        <f>O61</f>
        <v>1.1700000000000002</v>
      </c>
    </row>
    <row r="62" spans="1:16" s="4" customFormat="1">
      <c r="A62" s="29">
        <v>12</v>
      </c>
      <c r="B62" s="40" t="s">
        <v>23</v>
      </c>
      <c r="C62" s="46" t="s">
        <v>123</v>
      </c>
      <c r="D62" s="46" t="s">
        <v>135</v>
      </c>
      <c r="E62" s="40" t="s">
        <v>136</v>
      </c>
      <c r="F62" s="56" t="s">
        <v>500</v>
      </c>
      <c r="G62" s="40" t="s">
        <v>42</v>
      </c>
      <c r="H62" s="29">
        <v>1</v>
      </c>
      <c r="I62" s="55">
        <v>1.524</v>
      </c>
      <c r="J62" s="55">
        <v>1.4160000000000001</v>
      </c>
      <c r="K62" s="55">
        <f>J62</f>
        <v>1.4160000000000001</v>
      </c>
      <c r="L62" s="41"/>
      <c r="M62" s="29">
        <v>1</v>
      </c>
      <c r="N62" s="61">
        <v>1.27</v>
      </c>
      <c r="O62" s="61">
        <v>1.1800000000000002</v>
      </c>
      <c r="P62" s="61">
        <f>O62</f>
        <v>1.1800000000000002</v>
      </c>
    </row>
    <row r="63" spans="1:16" s="4" customFormat="1">
      <c r="A63" s="29">
        <v>13</v>
      </c>
      <c r="B63" s="40" t="s">
        <v>31</v>
      </c>
      <c r="C63" s="46" t="s">
        <v>137</v>
      </c>
      <c r="D63" s="46" t="s">
        <v>138</v>
      </c>
      <c r="E63" s="40" t="s">
        <v>139</v>
      </c>
      <c r="F63" s="56" t="s">
        <v>500</v>
      </c>
      <c r="G63" s="40" t="s">
        <v>22</v>
      </c>
      <c r="H63" s="29">
        <v>100</v>
      </c>
      <c r="I63" s="55">
        <v>153</v>
      </c>
      <c r="J63" s="56" t="s">
        <v>500</v>
      </c>
      <c r="K63" s="55">
        <v>1.53</v>
      </c>
      <c r="L63" s="41"/>
      <c r="M63" s="29">
        <v>100</v>
      </c>
      <c r="N63" s="61">
        <v>127.5</v>
      </c>
      <c r="O63" s="56" t="s">
        <v>500</v>
      </c>
      <c r="P63" s="61">
        <v>1.2750000000000001</v>
      </c>
    </row>
    <row r="64" spans="1:16" s="4" customFormat="1" ht="18">
      <c r="A64" s="82" t="s">
        <v>166</v>
      </c>
      <c r="B64" s="83"/>
      <c r="C64" s="83"/>
      <c r="D64" s="83"/>
      <c r="E64" s="83"/>
      <c r="F64" s="83"/>
      <c r="G64" s="83"/>
      <c r="H64" s="83"/>
      <c r="I64" s="83"/>
      <c r="J64" s="83"/>
      <c r="K64" s="84"/>
      <c r="L64" s="41"/>
      <c r="M64" s="44"/>
      <c r="N64" s="63"/>
      <c r="O64" s="63"/>
      <c r="P64" s="63"/>
    </row>
    <row r="65" spans="1:16" s="4" customFormat="1">
      <c r="A65" s="29">
        <v>1</v>
      </c>
      <c r="B65" s="40" t="s">
        <v>35</v>
      </c>
      <c r="C65" s="46" t="s">
        <v>140</v>
      </c>
      <c r="D65" s="46" t="s">
        <v>141</v>
      </c>
      <c r="E65" s="40" t="s">
        <v>142</v>
      </c>
      <c r="F65" s="42">
        <v>23661657022534</v>
      </c>
      <c r="G65" s="40" t="s">
        <v>22</v>
      </c>
      <c r="H65" s="29">
        <v>200</v>
      </c>
      <c r="I65" s="55">
        <v>105.60000000000001</v>
      </c>
      <c r="J65" s="56" t="s">
        <v>500</v>
      </c>
      <c r="K65" s="55">
        <v>0.52800000000000002</v>
      </c>
      <c r="L65" s="41"/>
      <c r="M65" s="29">
        <v>200</v>
      </c>
      <c r="N65" s="61">
        <v>88.000000000000014</v>
      </c>
      <c r="O65" s="56" t="s">
        <v>500</v>
      </c>
      <c r="P65" s="61">
        <v>0.44000000000000006</v>
      </c>
    </row>
    <row r="66" spans="1:16" s="4" customFormat="1">
      <c r="A66" s="29">
        <v>2</v>
      </c>
      <c r="B66" s="29" t="s">
        <v>31</v>
      </c>
      <c r="C66" s="45" t="s">
        <v>143</v>
      </c>
      <c r="D66" s="45" t="s">
        <v>144</v>
      </c>
      <c r="E66" s="29" t="s">
        <v>145</v>
      </c>
      <c r="F66" s="42">
        <v>10840619001480</v>
      </c>
      <c r="G66" s="29" t="s">
        <v>22</v>
      </c>
      <c r="H66" s="29">
        <v>100</v>
      </c>
      <c r="I66" s="55">
        <v>84</v>
      </c>
      <c r="J66" s="56" t="s">
        <v>500</v>
      </c>
      <c r="K66" s="55">
        <v>0.84</v>
      </c>
      <c r="L66" s="41"/>
      <c r="M66" s="29">
        <v>100</v>
      </c>
      <c r="N66" s="61">
        <v>70</v>
      </c>
      <c r="O66" s="56" t="s">
        <v>500</v>
      </c>
      <c r="P66" s="61">
        <v>0.7</v>
      </c>
    </row>
    <row r="67" spans="1:16" s="4" customFormat="1">
      <c r="A67" s="29">
        <v>3</v>
      </c>
      <c r="B67" s="29" t="s">
        <v>23</v>
      </c>
      <c r="C67" s="45" t="s">
        <v>123</v>
      </c>
      <c r="D67" s="45" t="s">
        <v>146</v>
      </c>
      <c r="E67" s="29" t="s">
        <v>147</v>
      </c>
      <c r="F67" s="56" t="s">
        <v>500</v>
      </c>
      <c r="G67" s="29" t="s">
        <v>42</v>
      </c>
      <c r="H67" s="29">
        <v>1</v>
      </c>
      <c r="I67" s="55">
        <v>1.512</v>
      </c>
      <c r="J67" s="55">
        <v>1.3920000000000001</v>
      </c>
      <c r="K67" s="55">
        <f>J67</f>
        <v>1.3920000000000001</v>
      </c>
      <c r="L67" s="41"/>
      <c r="M67" s="29">
        <v>1</v>
      </c>
      <c r="N67" s="61">
        <v>1.26</v>
      </c>
      <c r="O67" s="61">
        <v>1.1600000000000001</v>
      </c>
      <c r="P67" s="61">
        <f>O67</f>
        <v>1.1600000000000001</v>
      </c>
    </row>
    <row r="68" spans="1:16" s="4" customFormat="1" ht="18">
      <c r="A68" s="82" t="s">
        <v>167</v>
      </c>
      <c r="B68" s="83"/>
      <c r="C68" s="83"/>
      <c r="D68" s="83"/>
      <c r="E68" s="83"/>
      <c r="F68" s="83"/>
      <c r="G68" s="83"/>
      <c r="H68" s="83"/>
      <c r="I68" s="83"/>
      <c r="J68" s="83"/>
      <c r="K68" s="84"/>
      <c r="L68" s="41"/>
      <c r="M68" s="44"/>
      <c r="N68" s="63"/>
      <c r="O68" s="63"/>
      <c r="P68" s="63"/>
    </row>
    <row r="69" spans="1:16" s="4" customFormat="1">
      <c r="A69" s="29">
        <v>1</v>
      </c>
      <c r="B69" s="29" t="s">
        <v>148</v>
      </c>
      <c r="C69" s="45" t="s">
        <v>149</v>
      </c>
      <c r="D69" s="45" t="s">
        <v>150</v>
      </c>
      <c r="E69" s="29" t="s">
        <v>151</v>
      </c>
      <c r="F69" s="56" t="s">
        <v>500</v>
      </c>
      <c r="G69" s="29" t="s">
        <v>22</v>
      </c>
      <c r="H69" s="29">
        <v>300</v>
      </c>
      <c r="I69" s="55">
        <v>122.4</v>
      </c>
      <c r="J69" s="56" t="s">
        <v>500</v>
      </c>
      <c r="K69" s="55">
        <v>0.40800000000000003</v>
      </c>
      <c r="L69" s="41"/>
      <c r="M69" s="29">
        <v>300</v>
      </c>
      <c r="N69" s="61">
        <v>102.00000000000001</v>
      </c>
      <c r="O69" s="56" t="s">
        <v>500</v>
      </c>
      <c r="P69" s="61">
        <v>0.34</v>
      </c>
    </row>
    <row r="70" spans="1:16" s="4" customFormat="1">
      <c r="A70" s="29">
        <v>2</v>
      </c>
      <c r="B70" s="29" t="s">
        <v>35</v>
      </c>
      <c r="C70" s="45" t="s">
        <v>152</v>
      </c>
      <c r="D70" s="45" t="s">
        <v>153</v>
      </c>
      <c r="E70" s="29" t="s">
        <v>154</v>
      </c>
      <c r="F70" s="42">
        <v>50885403224780</v>
      </c>
      <c r="G70" s="29" t="s">
        <v>22</v>
      </c>
      <c r="H70" s="29">
        <v>100</v>
      </c>
      <c r="I70" s="55">
        <v>58.536000000000001</v>
      </c>
      <c r="J70" s="56" t="s">
        <v>500</v>
      </c>
      <c r="K70" s="55">
        <v>0.58535999999999999</v>
      </c>
      <c r="L70" s="41"/>
      <c r="M70" s="29">
        <v>100</v>
      </c>
      <c r="N70" s="61">
        <v>48.78</v>
      </c>
      <c r="O70" s="56" t="s">
        <v>500</v>
      </c>
      <c r="P70" s="61">
        <v>0.48780000000000001</v>
      </c>
    </row>
    <row r="71" spans="1:16" s="4" customFormat="1" ht="28.5">
      <c r="A71" s="29">
        <v>3</v>
      </c>
      <c r="B71" s="29" t="s">
        <v>19</v>
      </c>
      <c r="C71" s="45" t="s">
        <v>155</v>
      </c>
      <c r="D71" s="45" t="s">
        <v>156</v>
      </c>
      <c r="E71" s="29" t="s">
        <v>157</v>
      </c>
      <c r="F71" s="42">
        <v>4046964448096</v>
      </c>
      <c r="G71" s="29" t="s">
        <v>22</v>
      </c>
      <c r="H71" s="29">
        <v>1</v>
      </c>
      <c r="I71" s="55">
        <v>0.68400000000000005</v>
      </c>
      <c r="J71" s="55">
        <v>0.63600000000000001</v>
      </c>
      <c r="K71" s="55">
        <f>J71</f>
        <v>0.63600000000000001</v>
      </c>
      <c r="L71" s="41"/>
      <c r="M71" s="29">
        <v>1</v>
      </c>
      <c r="N71" s="61">
        <v>0.57000000000000006</v>
      </c>
      <c r="O71" s="61">
        <v>0.53</v>
      </c>
      <c r="P71" s="61">
        <f>O71</f>
        <v>0.53</v>
      </c>
    </row>
    <row r="72" spans="1:16" s="4" customFormat="1">
      <c r="A72" s="29">
        <v>4</v>
      </c>
      <c r="B72" s="29" t="s">
        <v>35</v>
      </c>
      <c r="C72" s="45" t="s">
        <v>158</v>
      </c>
      <c r="D72" s="45" t="s">
        <v>159</v>
      </c>
      <c r="E72" s="29" t="s">
        <v>160</v>
      </c>
      <c r="F72" s="56" t="s">
        <v>500</v>
      </c>
      <c r="G72" s="29" t="s">
        <v>42</v>
      </c>
      <c r="H72" s="29">
        <v>100</v>
      </c>
      <c r="I72" s="55">
        <v>110.232</v>
      </c>
      <c r="J72" s="56" t="s">
        <v>500</v>
      </c>
      <c r="K72" s="55">
        <v>1.10232</v>
      </c>
      <c r="L72" s="41"/>
      <c r="M72" s="29">
        <v>100</v>
      </c>
      <c r="N72" s="61">
        <v>91.86</v>
      </c>
      <c r="O72" s="56" t="s">
        <v>500</v>
      </c>
      <c r="P72" s="61">
        <v>0.91859999999999997</v>
      </c>
    </row>
    <row r="73" spans="1:16">
      <c r="C73" s="7"/>
      <c r="D73" s="4"/>
      <c r="E73" s="6"/>
      <c r="F73" s="4"/>
      <c r="H73" s="2"/>
      <c r="K73" s="23"/>
      <c r="L73" s="41"/>
      <c r="M73" s="3"/>
      <c r="P73" s="2"/>
    </row>
    <row r="74" spans="1:16">
      <c r="C74" s="7"/>
      <c r="D74" s="4"/>
      <c r="E74" s="6"/>
      <c r="F74" s="4"/>
      <c r="H74" s="2"/>
      <c r="K74" s="23"/>
      <c r="L74" s="41"/>
      <c r="M74" s="3"/>
      <c r="P74" s="2"/>
    </row>
    <row r="75" spans="1:16">
      <c r="C75" s="7"/>
      <c r="D75" s="4"/>
      <c r="E75" s="6"/>
      <c r="F75" s="4"/>
      <c r="H75" s="2"/>
      <c r="K75" s="23"/>
      <c r="L75" s="41"/>
      <c r="M75" s="3"/>
      <c r="P75" s="2"/>
    </row>
    <row r="76" spans="1:16">
      <c r="C76" s="7"/>
      <c r="D76" s="4"/>
      <c r="E76" s="6"/>
      <c r="F76" s="4"/>
      <c r="H76" s="2"/>
      <c r="K76" s="23"/>
      <c r="L76" s="41"/>
      <c r="M76" s="3"/>
      <c r="P76" s="2"/>
    </row>
    <row r="77" spans="1:16">
      <c r="C77" s="7"/>
      <c r="D77" s="4"/>
      <c r="E77" s="6"/>
      <c r="F77" s="4"/>
      <c r="H77" s="2"/>
      <c r="K77" s="23"/>
      <c r="L77" s="41"/>
      <c r="M77" s="3"/>
      <c r="P77" s="2"/>
    </row>
    <row r="78" spans="1:16">
      <c r="C78" s="7"/>
      <c r="D78" s="4"/>
      <c r="E78" s="6"/>
      <c r="F78" s="4"/>
      <c r="H78" s="2"/>
      <c r="K78" s="23"/>
      <c r="L78" s="41"/>
      <c r="M78" s="3"/>
      <c r="P78" s="2"/>
    </row>
    <row r="79" spans="1:16">
      <c r="C79" s="7"/>
      <c r="D79" s="4"/>
      <c r="E79" s="6"/>
      <c r="F79" s="4"/>
      <c r="H79" s="2"/>
      <c r="K79" s="23"/>
      <c r="L79" s="41"/>
      <c r="M79" s="3"/>
      <c r="P79" s="2"/>
    </row>
    <row r="80" spans="1:16">
      <c r="C80" s="7"/>
      <c r="D80" s="4"/>
      <c r="E80" s="6"/>
      <c r="F80" s="4"/>
      <c r="H80" s="2"/>
      <c r="K80" s="23"/>
      <c r="L80" s="41"/>
      <c r="M80" s="3"/>
      <c r="P80" s="2"/>
    </row>
    <row r="81" spans="3:16">
      <c r="C81" s="7"/>
      <c r="D81" s="4"/>
      <c r="E81" s="6"/>
      <c r="F81" s="4"/>
      <c r="H81" s="2"/>
      <c r="K81" s="23"/>
      <c r="L81" s="41"/>
      <c r="M81" s="3"/>
      <c r="P81" s="2"/>
    </row>
    <row r="82" spans="3:16">
      <c r="C82" s="7"/>
      <c r="D82" s="4"/>
      <c r="E82" s="6"/>
      <c r="F82" s="4"/>
      <c r="H82" s="2"/>
      <c r="K82" s="23"/>
      <c r="L82" s="41"/>
      <c r="M82" s="3"/>
      <c r="P82" s="2"/>
    </row>
    <row r="83" spans="3:16">
      <c r="C83" s="7"/>
      <c r="D83" s="4"/>
      <c r="E83" s="6"/>
      <c r="F83" s="4"/>
      <c r="H83" s="2"/>
      <c r="K83" s="23"/>
      <c r="L83" s="41"/>
      <c r="M83" s="3"/>
      <c r="P83" s="2"/>
    </row>
    <row r="84" spans="3:16">
      <c r="C84" s="7"/>
      <c r="D84" s="4"/>
      <c r="E84" s="6"/>
      <c r="F84" s="4"/>
      <c r="H84" s="2"/>
      <c r="K84" s="23"/>
      <c r="L84" s="41"/>
      <c r="M84" s="3"/>
      <c r="P84" s="2"/>
    </row>
    <row r="85" spans="3:16">
      <c r="C85" s="7"/>
      <c r="D85" s="4"/>
      <c r="E85" s="6"/>
      <c r="F85" s="4"/>
      <c r="H85" s="2"/>
      <c r="K85" s="23"/>
      <c r="L85" s="41"/>
      <c r="M85" s="3"/>
      <c r="P85" s="2"/>
    </row>
    <row r="86" spans="3:16">
      <c r="C86" s="7"/>
      <c r="D86" s="4"/>
      <c r="E86" s="6"/>
      <c r="F86" s="4"/>
      <c r="H86" s="2"/>
      <c r="K86" s="23"/>
      <c r="L86" s="41"/>
      <c r="M86" s="3"/>
      <c r="P86" s="2"/>
    </row>
    <row r="87" spans="3:16">
      <c r="C87" s="7"/>
      <c r="D87" s="4"/>
      <c r="E87" s="6"/>
      <c r="F87" s="4"/>
      <c r="H87" s="2"/>
      <c r="K87" s="23"/>
      <c r="L87" s="41"/>
      <c r="M87" s="3"/>
      <c r="P87" s="2"/>
    </row>
    <row r="88" spans="3:16">
      <c r="C88" s="7"/>
      <c r="D88" s="4"/>
      <c r="E88" s="6"/>
      <c r="F88" s="4"/>
      <c r="H88" s="2"/>
      <c r="K88" s="23"/>
      <c r="L88" s="41"/>
      <c r="M88" s="3"/>
      <c r="P88" s="2"/>
    </row>
  </sheetData>
  <sortState xmlns:xlrd2="http://schemas.microsoft.com/office/spreadsheetml/2017/richdata2" ref="A51:S63">
    <sortCondition ref="K51:K63"/>
  </sortState>
  <mergeCells count="11">
    <mergeCell ref="A68:K68"/>
    <mergeCell ref="A21:K21"/>
    <mergeCell ref="H12:K12"/>
    <mergeCell ref="M12:P12"/>
    <mergeCell ref="A13:K13"/>
    <mergeCell ref="M13:P13"/>
    <mergeCell ref="M21:P21"/>
    <mergeCell ref="A25:K25"/>
    <mergeCell ref="A42:K42"/>
    <mergeCell ref="A50:K50"/>
    <mergeCell ref="A64:K6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C8C07-733B-4590-90EE-BA2FB51544D5}">
  <dimension ref="A1:R102"/>
  <sheetViews>
    <sheetView showGridLines="0" zoomScale="70" zoomScaleNormal="70" workbookViewId="0">
      <selection activeCell="A103" sqref="A103"/>
    </sheetView>
  </sheetViews>
  <sheetFormatPr defaultColWidth="9.140625" defaultRowHeight="14.25"/>
  <cols>
    <col min="1" max="1" width="9" style="4" customWidth="1"/>
    <col min="2" max="2" width="44.85546875" style="4" bestFit="1" customWidth="1"/>
    <col min="3" max="3" width="31.28515625" style="4" bestFit="1" customWidth="1"/>
    <col min="4" max="4" width="86.28515625" style="7" customWidth="1"/>
    <col min="5" max="5" width="14.85546875" style="4" bestFit="1" customWidth="1"/>
    <col min="6" max="6" width="18.7109375" style="6" customWidth="1"/>
    <col min="7" max="7" width="17.85546875" style="4" customWidth="1"/>
    <col min="8" max="8" width="12" style="4" customWidth="1"/>
    <col min="9" max="9" width="11.42578125" style="2" bestFit="1" customWidth="1"/>
    <col min="10" max="10" width="10.5703125" style="2" customWidth="1"/>
    <col min="11" max="11" width="12.7109375" style="2" customWidth="1"/>
    <col min="12" max="12" width="1.7109375" style="50" customWidth="1"/>
    <col min="13" max="13" width="11.140625" style="4" customWidth="1"/>
    <col min="14" max="14" width="11.42578125" style="3" bestFit="1" customWidth="1"/>
    <col min="15" max="15" width="10.7109375" style="3" customWidth="1"/>
    <col min="16" max="16" width="13.28515625" style="3" customWidth="1"/>
    <col min="17" max="16384" width="9.140625" style="1"/>
  </cols>
  <sheetData>
    <row r="1" spans="1:18" s="9" customFormat="1" ht="25.35" customHeight="1">
      <c r="A1" s="36"/>
      <c r="D1" s="31"/>
      <c r="I1" s="57"/>
      <c r="J1" s="57"/>
      <c r="K1" s="57"/>
      <c r="L1" s="47"/>
      <c r="N1" s="57"/>
      <c r="O1" s="57"/>
      <c r="P1" s="57"/>
    </row>
    <row r="2" spans="1:18" s="9" customFormat="1" ht="25.35" customHeight="1">
      <c r="A2" s="36"/>
      <c r="D2" s="31"/>
      <c r="I2" s="57"/>
      <c r="J2" s="57"/>
      <c r="K2" s="57"/>
      <c r="L2" s="47"/>
      <c r="N2" s="57"/>
      <c r="O2" s="57"/>
      <c r="P2" s="57"/>
    </row>
    <row r="3" spans="1:18" s="9" customFormat="1" ht="25.35" customHeight="1">
      <c r="A3" s="36"/>
      <c r="D3" s="31"/>
      <c r="I3" s="57"/>
      <c r="J3" s="57"/>
      <c r="K3" s="57"/>
      <c r="L3" s="47"/>
      <c r="N3" s="57"/>
      <c r="O3" s="57"/>
      <c r="P3" s="57"/>
    </row>
    <row r="4" spans="1:18" s="9" customFormat="1" ht="25.35" customHeight="1">
      <c r="A4" s="36"/>
      <c r="D4" s="31"/>
      <c r="I4" s="57"/>
      <c r="J4" s="57"/>
      <c r="K4" s="57"/>
      <c r="L4" s="47"/>
      <c r="N4" s="57"/>
      <c r="O4" s="57"/>
      <c r="P4" s="57"/>
    </row>
    <row r="5" spans="1:18" s="9" customFormat="1" ht="25.5" customHeight="1">
      <c r="A5" s="37"/>
      <c r="B5" s="10"/>
      <c r="C5" s="10"/>
      <c r="D5" s="32"/>
      <c r="E5" s="11"/>
      <c r="F5" s="11"/>
      <c r="G5" s="11"/>
      <c r="H5" s="11"/>
      <c r="I5" s="58"/>
      <c r="J5" s="58"/>
      <c r="K5" s="58"/>
      <c r="L5" s="48"/>
      <c r="M5" s="11"/>
      <c r="N5" s="58"/>
      <c r="O5" s="58"/>
      <c r="P5" s="58"/>
      <c r="Q5" s="11"/>
      <c r="R5" s="11"/>
    </row>
    <row r="6" spans="1:18" s="13" customFormat="1" ht="30" customHeight="1">
      <c r="A6" s="12" t="s">
        <v>357</v>
      </c>
      <c r="B6" s="12"/>
      <c r="C6" s="12"/>
      <c r="D6" s="33"/>
      <c r="E6" s="12"/>
      <c r="F6" s="12"/>
      <c r="G6" s="12"/>
      <c r="H6" s="12"/>
      <c r="I6" s="59"/>
      <c r="J6" s="59"/>
      <c r="K6" s="59"/>
      <c r="L6" s="49"/>
      <c r="M6" s="12"/>
      <c r="N6" s="59"/>
      <c r="O6" s="59"/>
      <c r="P6" s="59"/>
    </row>
    <row r="7" spans="1:18" s="13" customFormat="1" ht="30" customHeight="1">
      <c r="A7" s="12" t="s">
        <v>14</v>
      </c>
      <c r="B7" s="14"/>
      <c r="C7" s="12"/>
      <c r="D7" s="33"/>
      <c r="E7" s="12"/>
      <c r="F7" s="12"/>
      <c r="G7" s="12"/>
      <c r="H7" s="12"/>
      <c r="I7" s="59"/>
      <c r="J7" s="59"/>
      <c r="K7" s="59"/>
      <c r="L7" s="49"/>
      <c r="M7" s="12"/>
      <c r="N7" s="59"/>
      <c r="O7" s="59"/>
      <c r="P7" s="59"/>
    </row>
    <row r="8" spans="1:18" s="13" customFormat="1" ht="30" customHeight="1">
      <c r="A8" s="12" t="s">
        <v>13</v>
      </c>
      <c r="B8" s="15"/>
      <c r="C8" s="64">
        <v>43614</v>
      </c>
      <c r="D8" s="30"/>
      <c r="E8" s="12"/>
      <c r="F8" s="12"/>
      <c r="G8" s="12"/>
      <c r="H8" s="12"/>
      <c r="I8" s="59"/>
      <c r="J8" s="59"/>
      <c r="K8" s="59"/>
      <c r="L8" s="49"/>
      <c r="M8" s="12"/>
      <c r="N8" s="59"/>
      <c r="O8" s="59"/>
      <c r="P8" s="59"/>
    </row>
    <row r="9" spans="1:18">
      <c r="A9" s="1" t="s">
        <v>8</v>
      </c>
      <c r="B9" s="1"/>
      <c r="C9" s="1"/>
      <c r="E9" s="1"/>
      <c r="F9" s="5"/>
      <c r="G9" s="1"/>
      <c r="H9" s="1"/>
    </row>
    <row r="10" spans="1:18" ht="15" thickBot="1">
      <c r="A10" s="1" t="s">
        <v>7</v>
      </c>
      <c r="B10" s="1"/>
      <c r="C10" s="1"/>
      <c r="E10" s="1"/>
      <c r="F10" s="5"/>
      <c r="G10" s="1"/>
      <c r="H10" s="1"/>
    </row>
    <row r="11" spans="1:18" ht="54.75" thickBot="1">
      <c r="B11" s="1"/>
      <c r="C11" s="1"/>
      <c r="D11" s="8"/>
      <c r="E11" s="1"/>
      <c r="F11" s="5"/>
      <c r="G11" s="1"/>
      <c r="H11" s="20" t="s">
        <v>9</v>
      </c>
      <c r="I11" s="21" t="s">
        <v>10</v>
      </c>
      <c r="J11" s="34" t="s">
        <v>17</v>
      </c>
      <c r="K11" s="28" t="s">
        <v>18</v>
      </c>
      <c r="L11" s="51"/>
      <c r="M11" s="20" t="s">
        <v>9</v>
      </c>
      <c r="N11" s="22" t="s">
        <v>10</v>
      </c>
      <c r="O11" s="35" t="s">
        <v>17</v>
      </c>
      <c r="P11" s="60" t="s">
        <v>18</v>
      </c>
    </row>
    <row r="12" spans="1:18" ht="54.75" thickBot="1">
      <c r="A12" s="16" t="s">
        <v>11</v>
      </c>
      <c r="B12" s="17" t="s">
        <v>0</v>
      </c>
      <c r="C12" s="17" t="s">
        <v>1</v>
      </c>
      <c r="D12" s="18" t="s">
        <v>2</v>
      </c>
      <c r="E12" s="17" t="s">
        <v>3</v>
      </c>
      <c r="F12" s="19" t="s">
        <v>12</v>
      </c>
      <c r="G12" s="18" t="s">
        <v>4</v>
      </c>
      <c r="H12" s="85" t="s">
        <v>5</v>
      </c>
      <c r="I12" s="86"/>
      <c r="J12" s="86"/>
      <c r="K12" s="87"/>
      <c r="L12" s="52"/>
      <c r="M12" s="88" t="s">
        <v>6</v>
      </c>
      <c r="N12" s="86"/>
      <c r="O12" s="86"/>
      <c r="P12" s="87"/>
    </row>
    <row r="13" spans="1:18" s="4" customFormat="1" ht="18">
      <c r="A13" s="89" t="s">
        <v>349</v>
      </c>
      <c r="B13" s="90"/>
      <c r="C13" s="90"/>
      <c r="D13" s="90"/>
      <c r="E13" s="90"/>
      <c r="F13" s="90"/>
      <c r="G13" s="90"/>
      <c r="H13" s="90"/>
      <c r="I13" s="90"/>
      <c r="J13" s="90"/>
      <c r="K13" s="91"/>
      <c r="L13" s="53"/>
      <c r="M13" s="92"/>
      <c r="N13" s="93"/>
      <c r="O13" s="93"/>
      <c r="P13" s="94"/>
    </row>
    <row r="14" spans="1:18" s="4" customFormat="1">
      <c r="A14" s="29">
        <v>1</v>
      </c>
      <c r="B14" s="29" t="s">
        <v>169</v>
      </c>
      <c r="C14" s="29" t="s">
        <v>170</v>
      </c>
      <c r="D14" s="45" t="s">
        <v>171</v>
      </c>
      <c r="E14" s="45" t="s">
        <v>172</v>
      </c>
      <c r="F14" s="42">
        <v>8428820044790</v>
      </c>
      <c r="G14" s="45" t="s">
        <v>22</v>
      </c>
      <c r="H14" s="29">
        <v>200</v>
      </c>
      <c r="I14" s="55">
        <v>213.3</v>
      </c>
      <c r="J14" s="56" t="s">
        <v>500</v>
      </c>
      <c r="K14" s="55">
        <v>1.0665</v>
      </c>
      <c r="L14" s="41"/>
      <c r="M14" s="29">
        <v>200</v>
      </c>
      <c r="N14" s="61">
        <v>177.75000000000003</v>
      </c>
      <c r="O14" s="56" t="s">
        <v>500</v>
      </c>
      <c r="P14" s="61">
        <v>0.88875000000000004</v>
      </c>
    </row>
    <row r="15" spans="1:18" s="4" customFormat="1" ht="28.5">
      <c r="A15" s="29">
        <v>2</v>
      </c>
      <c r="B15" s="29" t="s">
        <v>173</v>
      </c>
      <c r="C15" s="29" t="s">
        <v>67</v>
      </c>
      <c r="D15" s="45" t="s">
        <v>174</v>
      </c>
      <c r="E15" s="45" t="s">
        <v>175</v>
      </c>
      <c r="F15" s="69" t="s">
        <v>500</v>
      </c>
      <c r="G15" s="45" t="s">
        <v>22</v>
      </c>
      <c r="H15" s="29">
        <v>25</v>
      </c>
      <c r="I15" s="55">
        <v>44.64</v>
      </c>
      <c r="J15" s="56" t="s">
        <v>500</v>
      </c>
      <c r="K15" s="55">
        <v>1.7856000000000001</v>
      </c>
      <c r="L15" s="41"/>
      <c r="M15" s="29">
        <v>25</v>
      </c>
      <c r="N15" s="61">
        <v>37.200000000000003</v>
      </c>
      <c r="O15" s="56" t="s">
        <v>500</v>
      </c>
      <c r="P15" s="61">
        <v>1.4880000000000002</v>
      </c>
    </row>
    <row r="16" spans="1:18" s="4" customFormat="1" ht="28.5">
      <c r="A16" s="38">
        <v>3</v>
      </c>
      <c r="B16" s="29" t="s">
        <v>173</v>
      </c>
      <c r="C16" s="29" t="s">
        <v>67</v>
      </c>
      <c r="D16" s="45" t="s">
        <v>176</v>
      </c>
      <c r="E16" s="45" t="s">
        <v>177</v>
      </c>
      <c r="F16" s="69" t="s">
        <v>500</v>
      </c>
      <c r="G16" s="45" t="s">
        <v>22</v>
      </c>
      <c r="H16" s="29">
        <v>25</v>
      </c>
      <c r="I16" s="55">
        <v>44.27</v>
      </c>
      <c r="J16" s="56" t="s">
        <v>500</v>
      </c>
      <c r="K16" s="55">
        <v>1.7708000000000002</v>
      </c>
      <c r="L16" s="41"/>
      <c r="M16" s="29">
        <v>25</v>
      </c>
      <c r="N16" s="61">
        <v>36.891666666666673</v>
      </c>
      <c r="O16" s="56" t="s">
        <v>500</v>
      </c>
      <c r="P16" s="61">
        <v>1.4756666666666669</v>
      </c>
    </row>
    <row r="17" spans="1:16" s="4" customFormat="1" ht="28.5">
      <c r="A17" s="29">
        <v>4</v>
      </c>
      <c r="B17" s="29" t="s">
        <v>169</v>
      </c>
      <c r="C17" s="29" t="s">
        <v>72</v>
      </c>
      <c r="D17" s="45" t="s">
        <v>178</v>
      </c>
      <c r="E17" s="45" t="s">
        <v>179</v>
      </c>
      <c r="F17" s="42">
        <v>37613203007666</v>
      </c>
      <c r="G17" s="45" t="s">
        <v>42</v>
      </c>
      <c r="H17" s="29">
        <v>50</v>
      </c>
      <c r="I17" s="55">
        <v>89.736000000000004</v>
      </c>
      <c r="J17" s="56" t="s">
        <v>500</v>
      </c>
      <c r="K17" s="55">
        <v>1.7947200000000001</v>
      </c>
      <c r="L17" s="41"/>
      <c r="M17" s="29">
        <v>50</v>
      </c>
      <c r="N17" s="61">
        <v>74.78</v>
      </c>
      <c r="O17" s="56" t="s">
        <v>500</v>
      </c>
      <c r="P17" s="61">
        <v>1.4956</v>
      </c>
    </row>
    <row r="18" spans="1:16" s="4" customFormat="1" ht="28.5">
      <c r="A18" s="29">
        <v>5</v>
      </c>
      <c r="B18" s="29" t="s">
        <v>169</v>
      </c>
      <c r="C18" s="29" t="s">
        <v>180</v>
      </c>
      <c r="D18" s="45" t="s">
        <v>181</v>
      </c>
      <c r="E18" s="45" t="s">
        <v>182</v>
      </c>
      <c r="F18" s="42">
        <v>37613203020016</v>
      </c>
      <c r="G18" s="45" t="s">
        <v>42</v>
      </c>
      <c r="H18" s="29">
        <v>100</v>
      </c>
      <c r="I18" s="55">
        <v>191.68800000000002</v>
      </c>
      <c r="J18" s="56" t="s">
        <v>500</v>
      </c>
      <c r="K18" s="55">
        <v>1.9168800000000001</v>
      </c>
      <c r="L18" s="41"/>
      <c r="M18" s="29">
        <v>100</v>
      </c>
      <c r="N18" s="61">
        <v>159.74</v>
      </c>
      <c r="O18" s="56" t="s">
        <v>500</v>
      </c>
      <c r="P18" s="61">
        <v>1.5974000000000002</v>
      </c>
    </row>
    <row r="19" spans="1:16" s="4" customFormat="1" ht="28.5">
      <c r="A19" s="29">
        <v>6</v>
      </c>
      <c r="B19" s="29" t="s">
        <v>183</v>
      </c>
      <c r="C19" s="29" t="s">
        <v>54</v>
      </c>
      <c r="D19" s="45" t="s">
        <v>184</v>
      </c>
      <c r="E19" s="45" t="s">
        <v>185</v>
      </c>
      <c r="F19" s="69" t="s">
        <v>500</v>
      </c>
      <c r="G19" s="45" t="s">
        <v>42</v>
      </c>
      <c r="H19" s="29">
        <v>20</v>
      </c>
      <c r="I19" s="55">
        <v>47.04</v>
      </c>
      <c r="J19" s="56" t="s">
        <v>500</v>
      </c>
      <c r="K19" s="55">
        <v>2.3519999999999999</v>
      </c>
      <c r="L19" s="41"/>
      <c r="M19" s="29">
        <v>20</v>
      </c>
      <c r="N19" s="61">
        <v>39.200000000000003</v>
      </c>
      <c r="O19" s="56" t="s">
        <v>500</v>
      </c>
      <c r="P19" s="61">
        <v>1.96</v>
      </c>
    </row>
    <row r="20" spans="1:16" s="4" customFormat="1" ht="18">
      <c r="A20" s="82" t="s">
        <v>350</v>
      </c>
      <c r="B20" s="83"/>
      <c r="C20" s="83"/>
      <c r="D20" s="83"/>
      <c r="E20" s="83"/>
      <c r="F20" s="83"/>
      <c r="G20" s="83"/>
      <c r="H20" s="83"/>
      <c r="I20" s="83"/>
      <c r="J20" s="83"/>
      <c r="K20" s="84"/>
      <c r="L20" s="65"/>
      <c r="M20" s="98"/>
      <c r="N20" s="98"/>
      <c r="O20" s="98"/>
      <c r="P20" s="98"/>
    </row>
    <row r="21" spans="1:16" s="4" customFormat="1" ht="28.5">
      <c r="A21" s="29">
        <v>1</v>
      </c>
      <c r="B21" s="67" t="s">
        <v>186</v>
      </c>
      <c r="C21" s="67" t="s">
        <v>51</v>
      </c>
      <c r="D21" s="45" t="s">
        <v>187</v>
      </c>
      <c r="E21" s="45" t="s">
        <v>188</v>
      </c>
      <c r="F21" s="69" t="s">
        <v>500</v>
      </c>
      <c r="G21" s="45" t="s">
        <v>22</v>
      </c>
      <c r="H21" s="29">
        <v>1</v>
      </c>
      <c r="I21" s="55">
        <v>0.79200000000000004</v>
      </c>
      <c r="J21" s="55">
        <v>0.74399999999999999</v>
      </c>
      <c r="K21" s="55">
        <f>J21</f>
        <v>0.74399999999999999</v>
      </c>
      <c r="L21" s="41"/>
      <c r="M21" s="29">
        <v>1</v>
      </c>
      <c r="N21" s="61">
        <v>0.66</v>
      </c>
      <c r="O21" s="61">
        <v>0.62</v>
      </c>
      <c r="P21" s="61">
        <f>O21</f>
        <v>0.62</v>
      </c>
    </row>
    <row r="22" spans="1:16" s="4" customFormat="1">
      <c r="A22" s="29">
        <v>2</v>
      </c>
      <c r="B22" s="67" t="s">
        <v>169</v>
      </c>
      <c r="C22" s="67" t="s">
        <v>64</v>
      </c>
      <c r="D22" s="45" t="s">
        <v>192</v>
      </c>
      <c r="E22" s="45" t="s">
        <v>193</v>
      </c>
      <c r="F22" s="42">
        <v>8428820031233</v>
      </c>
      <c r="G22" s="45" t="s">
        <v>22</v>
      </c>
      <c r="H22" s="29">
        <v>1</v>
      </c>
      <c r="I22" s="55">
        <v>0.9</v>
      </c>
      <c r="J22" s="55">
        <v>0.88800000000000001</v>
      </c>
      <c r="K22" s="55">
        <f>J22</f>
        <v>0.88800000000000001</v>
      </c>
      <c r="L22" s="41"/>
      <c r="M22" s="29">
        <v>1</v>
      </c>
      <c r="N22" s="61">
        <v>0.75</v>
      </c>
      <c r="O22" s="61">
        <v>0.74</v>
      </c>
      <c r="P22" s="61">
        <f>O22</f>
        <v>0.74</v>
      </c>
    </row>
    <row r="23" spans="1:16" s="4" customFormat="1" ht="28.5">
      <c r="A23" s="29">
        <v>3</v>
      </c>
      <c r="B23" s="67" t="s">
        <v>189</v>
      </c>
      <c r="C23" s="67" t="s">
        <v>58</v>
      </c>
      <c r="D23" s="45" t="s">
        <v>190</v>
      </c>
      <c r="E23" s="45" t="s">
        <v>191</v>
      </c>
      <c r="F23" s="42">
        <v>5413760170633</v>
      </c>
      <c r="G23" s="45" t="s">
        <v>22</v>
      </c>
      <c r="H23" s="29">
        <v>1</v>
      </c>
      <c r="I23" s="55">
        <v>0.97200000000000009</v>
      </c>
      <c r="J23" s="55">
        <v>0.9</v>
      </c>
      <c r="K23" s="55">
        <f>J23</f>
        <v>0.9</v>
      </c>
      <c r="L23" s="41"/>
      <c r="M23" s="29">
        <v>1</v>
      </c>
      <c r="N23" s="61">
        <v>0.81</v>
      </c>
      <c r="O23" s="61">
        <v>0.75</v>
      </c>
      <c r="P23" s="61">
        <f>O23</f>
        <v>0.75</v>
      </c>
    </row>
    <row r="24" spans="1:16" s="4" customFormat="1" ht="28.5">
      <c r="A24" s="29">
        <v>4</v>
      </c>
      <c r="B24" s="67" t="s">
        <v>173</v>
      </c>
      <c r="C24" s="67" t="s">
        <v>67</v>
      </c>
      <c r="D24" s="45" t="s">
        <v>194</v>
      </c>
      <c r="E24" s="45" t="s">
        <v>195</v>
      </c>
      <c r="F24" s="69" t="s">
        <v>500</v>
      </c>
      <c r="G24" s="45" t="s">
        <v>22</v>
      </c>
      <c r="H24" s="29">
        <v>200</v>
      </c>
      <c r="I24" s="55">
        <v>183.02</v>
      </c>
      <c r="J24" s="56" t="s">
        <v>500</v>
      </c>
      <c r="K24" s="55">
        <v>0.91510000000000002</v>
      </c>
      <c r="L24" s="41"/>
      <c r="M24" s="29">
        <v>200</v>
      </c>
      <c r="N24" s="61">
        <v>152.51666666666668</v>
      </c>
      <c r="O24" s="56" t="s">
        <v>500</v>
      </c>
      <c r="P24" s="61">
        <v>0.76258333333333339</v>
      </c>
    </row>
    <row r="25" spans="1:16" s="4" customFormat="1" ht="28.5">
      <c r="A25" s="29">
        <v>5</v>
      </c>
      <c r="B25" s="67" t="s">
        <v>173</v>
      </c>
      <c r="C25" s="67" t="s">
        <v>67</v>
      </c>
      <c r="D25" s="45" t="s">
        <v>215</v>
      </c>
      <c r="E25" s="45" t="s">
        <v>195</v>
      </c>
      <c r="F25" s="69" t="s">
        <v>500</v>
      </c>
      <c r="G25" s="45" t="s">
        <v>22</v>
      </c>
      <c r="H25" s="29">
        <v>200</v>
      </c>
      <c r="I25" s="55">
        <v>183.02</v>
      </c>
      <c r="J25" s="56" t="s">
        <v>500</v>
      </c>
      <c r="K25" s="55">
        <v>0.91510000000000002</v>
      </c>
      <c r="L25" s="41"/>
      <c r="M25" s="29">
        <v>200</v>
      </c>
      <c r="N25" s="61">
        <v>152.51666666666668</v>
      </c>
      <c r="O25" s="56" t="s">
        <v>500</v>
      </c>
      <c r="P25" s="61">
        <v>0.76258333333333339</v>
      </c>
    </row>
    <row r="26" spans="1:16" s="4" customFormat="1" ht="28.5">
      <c r="A26" s="29">
        <v>6</v>
      </c>
      <c r="B26" s="67" t="s">
        <v>183</v>
      </c>
      <c r="C26" s="67" t="s">
        <v>200</v>
      </c>
      <c r="D26" s="45" t="s">
        <v>201</v>
      </c>
      <c r="E26" s="45" t="s">
        <v>202</v>
      </c>
      <c r="F26" s="69" t="s">
        <v>500</v>
      </c>
      <c r="G26" s="45" t="s">
        <v>42</v>
      </c>
      <c r="H26" s="29">
        <v>1</v>
      </c>
      <c r="I26" s="55">
        <v>1.1400000000000001</v>
      </c>
      <c r="J26" s="55">
        <v>1.056</v>
      </c>
      <c r="K26" s="55">
        <f>J26</f>
        <v>1.056</v>
      </c>
      <c r="L26" s="41"/>
      <c r="M26" s="29">
        <v>1</v>
      </c>
      <c r="N26" s="61">
        <v>0.95000000000000018</v>
      </c>
      <c r="O26" s="61">
        <v>0.88000000000000012</v>
      </c>
      <c r="P26" s="61">
        <f>O26</f>
        <v>0.88000000000000012</v>
      </c>
    </row>
    <row r="27" spans="1:16" s="4" customFormat="1" ht="28.5">
      <c r="A27" s="29">
        <v>7</v>
      </c>
      <c r="B27" s="67" t="s">
        <v>196</v>
      </c>
      <c r="C27" s="67" t="s">
        <v>197</v>
      </c>
      <c r="D27" s="45" t="s">
        <v>198</v>
      </c>
      <c r="E27" s="45" t="s">
        <v>199</v>
      </c>
      <c r="F27" s="69" t="s">
        <v>500</v>
      </c>
      <c r="G27" s="45" t="s">
        <v>22</v>
      </c>
      <c r="H27" s="29">
        <v>100</v>
      </c>
      <c r="I27" s="55">
        <v>108</v>
      </c>
      <c r="J27" s="56" t="s">
        <v>500</v>
      </c>
      <c r="K27" s="55">
        <v>1.08</v>
      </c>
      <c r="L27" s="41"/>
      <c r="M27" s="29">
        <v>100</v>
      </c>
      <c r="N27" s="61">
        <v>90</v>
      </c>
      <c r="O27" s="56" t="s">
        <v>500</v>
      </c>
      <c r="P27" s="61">
        <v>0.90000000000000013</v>
      </c>
    </row>
    <row r="28" spans="1:16" s="4" customFormat="1" ht="28.5">
      <c r="A28" s="29">
        <v>8</v>
      </c>
      <c r="B28" s="67" t="s">
        <v>203</v>
      </c>
      <c r="C28" s="67" t="s">
        <v>61</v>
      </c>
      <c r="D28" s="45" t="s">
        <v>204</v>
      </c>
      <c r="E28" s="45" t="s">
        <v>205</v>
      </c>
      <c r="F28" s="42">
        <v>4055698014668</v>
      </c>
      <c r="G28" s="45" t="s">
        <v>22</v>
      </c>
      <c r="H28" s="29">
        <v>1</v>
      </c>
      <c r="I28" s="55">
        <v>1.1640000000000001</v>
      </c>
      <c r="J28" s="55">
        <v>1.08</v>
      </c>
      <c r="K28" s="55">
        <f>J28</f>
        <v>1.08</v>
      </c>
      <c r="L28" s="41"/>
      <c r="M28" s="29">
        <v>1</v>
      </c>
      <c r="N28" s="61">
        <v>0.9700000000000002</v>
      </c>
      <c r="O28" s="61">
        <v>0.90000000000000013</v>
      </c>
      <c r="P28" s="61">
        <f>O28</f>
        <v>0.90000000000000013</v>
      </c>
    </row>
    <row r="29" spans="1:16" s="4" customFormat="1" ht="28.5">
      <c r="A29" s="29">
        <v>9</v>
      </c>
      <c r="B29" s="67" t="s">
        <v>196</v>
      </c>
      <c r="C29" s="67" t="s">
        <v>44</v>
      </c>
      <c r="D29" s="45" t="s">
        <v>206</v>
      </c>
      <c r="E29" s="45" t="s">
        <v>207</v>
      </c>
      <c r="F29" s="69" t="s">
        <v>500</v>
      </c>
      <c r="G29" s="45" t="s">
        <v>22</v>
      </c>
      <c r="H29" s="29">
        <v>100</v>
      </c>
      <c r="I29" s="55">
        <v>109.2</v>
      </c>
      <c r="J29" s="56" t="s">
        <v>500</v>
      </c>
      <c r="K29" s="55">
        <v>1.0920000000000001</v>
      </c>
      <c r="L29" s="41"/>
      <c r="M29" s="29">
        <v>100</v>
      </c>
      <c r="N29" s="61">
        <v>91</v>
      </c>
      <c r="O29" s="56" t="s">
        <v>500</v>
      </c>
      <c r="P29" s="61">
        <v>0.91000000000000014</v>
      </c>
    </row>
    <row r="30" spans="1:16" s="4" customFormat="1" ht="28.5">
      <c r="A30" s="29">
        <v>10</v>
      </c>
      <c r="B30" s="67" t="s">
        <v>169</v>
      </c>
      <c r="C30" s="67" t="s">
        <v>47</v>
      </c>
      <c r="D30" s="45" t="s">
        <v>208</v>
      </c>
      <c r="E30" s="45" t="s">
        <v>209</v>
      </c>
      <c r="F30" s="42">
        <v>30382903851028</v>
      </c>
      <c r="G30" s="45" t="s">
        <v>22</v>
      </c>
      <c r="H30" s="29">
        <v>50</v>
      </c>
      <c r="I30" s="55">
        <v>55.2</v>
      </c>
      <c r="J30" s="56" t="s">
        <v>500</v>
      </c>
      <c r="K30" s="55">
        <v>1.1040000000000001</v>
      </c>
      <c r="L30" s="41"/>
      <c r="M30" s="29">
        <v>50</v>
      </c>
      <c r="N30" s="61">
        <v>46.000000000000007</v>
      </c>
      <c r="O30" s="56" t="s">
        <v>500</v>
      </c>
      <c r="P30" s="61">
        <v>0.92000000000000015</v>
      </c>
    </row>
    <row r="31" spans="1:16" s="4" customFormat="1" ht="28.5">
      <c r="A31" s="29">
        <v>11</v>
      </c>
      <c r="B31" s="67" t="s">
        <v>169</v>
      </c>
      <c r="C31" s="67" t="s">
        <v>72</v>
      </c>
      <c r="D31" s="45" t="s">
        <v>220</v>
      </c>
      <c r="E31" s="45" t="s">
        <v>221</v>
      </c>
      <c r="F31" s="42">
        <v>7613203014243</v>
      </c>
      <c r="G31" s="45" t="s">
        <v>42</v>
      </c>
      <c r="H31" s="29">
        <v>1</v>
      </c>
      <c r="I31" s="55">
        <v>1.1280000000000001</v>
      </c>
      <c r="J31" s="55">
        <v>1.1160000000000001</v>
      </c>
      <c r="K31" s="55">
        <f>J31</f>
        <v>1.1160000000000001</v>
      </c>
      <c r="L31" s="41"/>
      <c r="M31" s="29">
        <v>1</v>
      </c>
      <c r="N31" s="61">
        <v>0.94000000000000017</v>
      </c>
      <c r="O31" s="61">
        <v>0.93000000000000016</v>
      </c>
      <c r="P31" s="61">
        <f>O31</f>
        <v>0.93000000000000016</v>
      </c>
    </row>
    <row r="32" spans="1:16" s="4" customFormat="1" ht="28.5">
      <c r="A32" s="29">
        <v>12</v>
      </c>
      <c r="B32" s="67" t="s">
        <v>196</v>
      </c>
      <c r="C32" s="67" t="s">
        <v>197</v>
      </c>
      <c r="D32" s="45" t="s">
        <v>210</v>
      </c>
      <c r="E32" s="45" t="s">
        <v>211</v>
      </c>
      <c r="F32" s="69" t="s">
        <v>500</v>
      </c>
      <c r="G32" s="45" t="s">
        <v>22</v>
      </c>
      <c r="H32" s="29">
        <v>100</v>
      </c>
      <c r="I32" s="55">
        <v>114</v>
      </c>
      <c r="J32" s="56" t="s">
        <v>500</v>
      </c>
      <c r="K32" s="55">
        <v>1.1399999999999999</v>
      </c>
      <c r="L32" s="41"/>
      <c r="M32" s="29">
        <v>100</v>
      </c>
      <c r="N32" s="61">
        <v>95</v>
      </c>
      <c r="O32" s="56" t="s">
        <v>500</v>
      </c>
      <c r="P32" s="61">
        <v>0.95</v>
      </c>
    </row>
    <row r="33" spans="1:16" s="4" customFormat="1" ht="42.75">
      <c r="A33" s="29">
        <v>13</v>
      </c>
      <c r="B33" s="67" t="s">
        <v>212</v>
      </c>
      <c r="C33" s="67" t="s">
        <v>82</v>
      </c>
      <c r="D33" s="45" t="s">
        <v>213</v>
      </c>
      <c r="E33" s="45" t="s">
        <v>214</v>
      </c>
      <c r="F33" s="42">
        <v>4046964967351</v>
      </c>
      <c r="G33" s="45" t="s">
        <v>22</v>
      </c>
      <c r="H33" s="29">
        <v>1</v>
      </c>
      <c r="I33" s="55">
        <v>1.272</v>
      </c>
      <c r="J33" s="55">
        <v>1.1760000000000002</v>
      </c>
      <c r="K33" s="55">
        <f>J33</f>
        <v>1.1760000000000002</v>
      </c>
      <c r="L33" s="41"/>
      <c r="M33" s="29">
        <v>1</v>
      </c>
      <c r="N33" s="61">
        <v>1.06</v>
      </c>
      <c r="O33" s="61">
        <v>0.9800000000000002</v>
      </c>
      <c r="P33" s="61">
        <f>O33</f>
        <v>0.9800000000000002</v>
      </c>
    </row>
    <row r="34" spans="1:16" s="4" customFormat="1">
      <c r="A34" s="29">
        <v>14</v>
      </c>
      <c r="B34" s="67" t="s">
        <v>196</v>
      </c>
      <c r="C34" s="67" t="s">
        <v>197</v>
      </c>
      <c r="D34" s="45" t="s">
        <v>216</v>
      </c>
      <c r="E34" s="45" t="s">
        <v>217</v>
      </c>
      <c r="F34" s="69" t="s">
        <v>500</v>
      </c>
      <c r="G34" s="45" t="s">
        <v>22</v>
      </c>
      <c r="H34" s="29">
        <v>100</v>
      </c>
      <c r="I34" s="55">
        <v>121.2</v>
      </c>
      <c r="J34" s="56" t="s">
        <v>500</v>
      </c>
      <c r="K34" s="55">
        <v>1.212</v>
      </c>
      <c r="L34" s="41"/>
      <c r="M34" s="29">
        <v>100</v>
      </c>
      <c r="N34" s="61">
        <v>101</v>
      </c>
      <c r="O34" s="56" t="s">
        <v>500</v>
      </c>
      <c r="P34" s="61">
        <v>1.01</v>
      </c>
    </row>
    <row r="35" spans="1:16" s="4" customFormat="1">
      <c r="A35" s="29">
        <v>15</v>
      </c>
      <c r="B35" s="67" t="s">
        <v>196</v>
      </c>
      <c r="C35" s="67" t="s">
        <v>197</v>
      </c>
      <c r="D35" s="45" t="s">
        <v>218</v>
      </c>
      <c r="E35" s="45" t="s">
        <v>219</v>
      </c>
      <c r="F35" s="69" t="s">
        <v>500</v>
      </c>
      <c r="G35" s="45" t="s">
        <v>22</v>
      </c>
      <c r="H35" s="29">
        <v>50</v>
      </c>
      <c r="I35" s="55">
        <v>61.2</v>
      </c>
      <c r="J35" s="56" t="s">
        <v>500</v>
      </c>
      <c r="K35" s="55">
        <v>1.224</v>
      </c>
      <c r="L35" s="41"/>
      <c r="M35" s="29">
        <v>50</v>
      </c>
      <c r="N35" s="61">
        <v>51.000000000000007</v>
      </c>
      <c r="O35" s="56" t="s">
        <v>500</v>
      </c>
      <c r="P35" s="61">
        <v>1.02</v>
      </c>
    </row>
    <row r="36" spans="1:16" s="4" customFormat="1" ht="28.5">
      <c r="A36" s="29">
        <v>16</v>
      </c>
      <c r="B36" s="67" t="s">
        <v>173</v>
      </c>
      <c r="C36" s="67" t="s">
        <v>67</v>
      </c>
      <c r="D36" s="45" t="s">
        <v>222</v>
      </c>
      <c r="E36" s="45" t="s">
        <v>223</v>
      </c>
      <c r="F36" s="69" t="s">
        <v>500</v>
      </c>
      <c r="G36" s="45" t="s">
        <v>22</v>
      </c>
      <c r="H36" s="29">
        <v>25</v>
      </c>
      <c r="I36" s="55">
        <v>34.36</v>
      </c>
      <c r="J36" s="56" t="s">
        <v>500</v>
      </c>
      <c r="K36" s="55">
        <v>1.3744000000000001</v>
      </c>
      <c r="L36" s="41"/>
      <c r="M36" s="29">
        <v>25</v>
      </c>
      <c r="N36" s="61">
        <v>28.633333333333333</v>
      </c>
      <c r="O36" s="56" t="s">
        <v>500</v>
      </c>
      <c r="P36" s="61">
        <v>1.1453333333333335</v>
      </c>
    </row>
    <row r="37" spans="1:16" s="4" customFormat="1" ht="28.5">
      <c r="A37" s="29">
        <v>17</v>
      </c>
      <c r="B37" s="67" t="s">
        <v>169</v>
      </c>
      <c r="C37" s="67" t="s">
        <v>180</v>
      </c>
      <c r="D37" s="45" t="s">
        <v>224</v>
      </c>
      <c r="E37" s="45" t="s">
        <v>225</v>
      </c>
      <c r="F37" s="42">
        <v>37613203007482</v>
      </c>
      <c r="G37" s="45" t="s">
        <v>42</v>
      </c>
      <c r="H37" s="29">
        <v>100</v>
      </c>
      <c r="I37" s="55">
        <v>143.67600000000002</v>
      </c>
      <c r="J37" s="56" t="s">
        <v>500</v>
      </c>
      <c r="K37" s="55">
        <v>1.4367600000000003</v>
      </c>
      <c r="L37" s="41"/>
      <c r="M37" s="29">
        <v>100</v>
      </c>
      <c r="N37" s="61">
        <v>119.73000000000002</v>
      </c>
      <c r="O37" s="56" t="s">
        <v>500</v>
      </c>
      <c r="P37" s="61">
        <v>1.1973000000000003</v>
      </c>
    </row>
    <row r="38" spans="1:16" s="4" customFormat="1" ht="28.5">
      <c r="A38" s="29">
        <v>18</v>
      </c>
      <c r="B38" s="67" t="s">
        <v>169</v>
      </c>
      <c r="C38" s="67" t="s">
        <v>72</v>
      </c>
      <c r="D38" s="45" t="s">
        <v>226</v>
      </c>
      <c r="E38" s="45" t="s">
        <v>227</v>
      </c>
      <c r="F38" s="42">
        <v>37613203014541</v>
      </c>
      <c r="G38" s="45" t="s">
        <v>42</v>
      </c>
      <c r="H38" s="29">
        <v>100</v>
      </c>
      <c r="I38" s="55">
        <v>144.72</v>
      </c>
      <c r="J38" s="56" t="s">
        <v>500</v>
      </c>
      <c r="K38" s="55">
        <v>1.4472</v>
      </c>
      <c r="L38" s="41"/>
      <c r="M38" s="29">
        <v>100</v>
      </c>
      <c r="N38" s="61">
        <v>120.60000000000001</v>
      </c>
      <c r="O38" s="56" t="s">
        <v>500</v>
      </c>
      <c r="P38" s="61">
        <v>1.2060000000000002</v>
      </c>
    </row>
    <row r="39" spans="1:16" s="4" customFormat="1" ht="28.5">
      <c r="A39" s="29">
        <v>19</v>
      </c>
      <c r="B39" s="67" t="s">
        <v>228</v>
      </c>
      <c r="C39" s="67" t="s">
        <v>88</v>
      </c>
      <c r="D39" s="45" t="s">
        <v>229</v>
      </c>
      <c r="E39" s="45" t="s">
        <v>230</v>
      </c>
      <c r="F39" s="69" t="s">
        <v>500</v>
      </c>
      <c r="G39" s="45" t="s">
        <v>42</v>
      </c>
      <c r="H39" s="29">
        <v>50</v>
      </c>
      <c r="I39" s="55">
        <v>78</v>
      </c>
      <c r="J39" s="56" t="s">
        <v>500</v>
      </c>
      <c r="K39" s="55">
        <v>1.56</v>
      </c>
      <c r="L39" s="41"/>
      <c r="M39" s="29">
        <v>50</v>
      </c>
      <c r="N39" s="61">
        <v>65</v>
      </c>
      <c r="O39" s="56" t="s">
        <v>500</v>
      </c>
      <c r="P39" s="61">
        <v>1.3</v>
      </c>
    </row>
    <row r="40" spans="1:16" s="4" customFormat="1" ht="28.5">
      <c r="A40" s="29">
        <v>20</v>
      </c>
      <c r="B40" s="67" t="s">
        <v>228</v>
      </c>
      <c r="C40" s="67" t="s">
        <v>88</v>
      </c>
      <c r="D40" s="45" t="s">
        <v>231</v>
      </c>
      <c r="E40" s="45" t="s">
        <v>232</v>
      </c>
      <c r="F40" s="69" t="s">
        <v>500</v>
      </c>
      <c r="G40" s="45" t="s">
        <v>42</v>
      </c>
      <c r="H40" s="29">
        <v>50</v>
      </c>
      <c r="I40" s="55">
        <v>78</v>
      </c>
      <c r="J40" s="56" t="s">
        <v>500</v>
      </c>
      <c r="K40" s="55">
        <v>1.56</v>
      </c>
      <c r="L40" s="41"/>
      <c r="M40" s="29">
        <v>50</v>
      </c>
      <c r="N40" s="61">
        <v>65</v>
      </c>
      <c r="O40" s="56" t="s">
        <v>500</v>
      </c>
      <c r="P40" s="61">
        <v>1.3</v>
      </c>
    </row>
    <row r="41" spans="1:16" s="4" customFormat="1" ht="28.5">
      <c r="A41" s="29">
        <v>21</v>
      </c>
      <c r="B41" s="67" t="s">
        <v>169</v>
      </c>
      <c r="C41" s="67" t="s">
        <v>180</v>
      </c>
      <c r="D41" s="45" t="s">
        <v>233</v>
      </c>
      <c r="E41" s="45" t="s">
        <v>234</v>
      </c>
      <c r="F41" s="42">
        <v>37613203014602</v>
      </c>
      <c r="G41" s="45" t="s">
        <v>42</v>
      </c>
      <c r="H41" s="29">
        <v>100</v>
      </c>
      <c r="I41" s="55">
        <v>189.708</v>
      </c>
      <c r="J41" s="56" t="s">
        <v>500</v>
      </c>
      <c r="K41" s="55">
        <v>1.8970799999999999</v>
      </c>
      <c r="L41" s="41"/>
      <c r="M41" s="29">
        <v>100</v>
      </c>
      <c r="N41" s="61">
        <v>158.09</v>
      </c>
      <c r="O41" s="56" t="s">
        <v>500</v>
      </c>
      <c r="P41" s="61">
        <v>1.5809</v>
      </c>
    </row>
    <row r="42" spans="1:16" s="4" customFormat="1" ht="28.5">
      <c r="A42" s="29">
        <v>22</v>
      </c>
      <c r="B42" s="67" t="s">
        <v>169</v>
      </c>
      <c r="C42" s="67" t="s">
        <v>180</v>
      </c>
      <c r="D42" s="45" t="s">
        <v>235</v>
      </c>
      <c r="E42" s="45" t="s">
        <v>236</v>
      </c>
      <c r="F42" s="42">
        <v>37613203014589</v>
      </c>
      <c r="G42" s="45" t="s">
        <v>42</v>
      </c>
      <c r="H42" s="29">
        <v>100</v>
      </c>
      <c r="I42" s="55">
        <v>189.708</v>
      </c>
      <c r="J42" s="56" t="s">
        <v>500</v>
      </c>
      <c r="K42" s="55">
        <v>1.8970799999999999</v>
      </c>
      <c r="L42" s="41"/>
      <c r="M42" s="29">
        <v>100</v>
      </c>
      <c r="N42" s="61">
        <v>158.09</v>
      </c>
      <c r="O42" s="56" t="s">
        <v>500</v>
      </c>
      <c r="P42" s="61">
        <v>1.5809</v>
      </c>
    </row>
    <row r="43" spans="1:16" s="4" customFormat="1" ht="28.5">
      <c r="A43" s="29">
        <v>23</v>
      </c>
      <c r="B43" s="67" t="s">
        <v>169</v>
      </c>
      <c r="C43" s="67" t="s">
        <v>180</v>
      </c>
      <c r="D43" s="45" t="s">
        <v>237</v>
      </c>
      <c r="E43" s="45" t="s">
        <v>238</v>
      </c>
      <c r="F43" s="42">
        <v>37613203014619</v>
      </c>
      <c r="G43" s="45" t="s">
        <v>42</v>
      </c>
      <c r="H43" s="29">
        <v>100</v>
      </c>
      <c r="I43" s="55">
        <v>189.708</v>
      </c>
      <c r="J43" s="56" t="s">
        <v>500</v>
      </c>
      <c r="K43" s="55">
        <v>1.8970799999999999</v>
      </c>
      <c r="L43" s="41"/>
      <c r="M43" s="29">
        <v>100</v>
      </c>
      <c r="N43" s="61">
        <v>158.09</v>
      </c>
      <c r="O43" s="56" t="s">
        <v>500</v>
      </c>
      <c r="P43" s="61">
        <v>1.5809</v>
      </c>
    </row>
    <row r="44" spans="1:16" s="4" customFormat="1">
      <c r="A44" s="29">
        <v>24</v>
      </c>
      <c r="B44" s="67" t="s">
        <v>169</v>
      </c>
      <c r="C44" s="67" t="s">
        <v>180</v>
      </c>
      <c r="D44" s="45" t="s">
        <v>239</v>
      </c>
      <c r="E44" s="45" t="s">
        <v>240</v>
      </c>
      <c r="F44" s="42">
        <v>37613203008885</v>
      </c>
      <c r="G44" s="45" t="s">
        <v>42</v>
      </c>
      <c r="H44" s="29">
        <v>100</v>
      </c>
      <c r="I44" s="55">
        <v>229.30800000000002</v>
      </c>
      <c r="J44" s="56" t="s">
        <v>500</v>
      </c>
      <c r="K44" s="55">
        <v>2.2930800000000002</v>
      </c>
      <c r="L44" s="41"/>
      <c r="M44" s="29">
        <v>100</v>
      </c>
      <c r="N44" s="61">
        <v>191.09000000000003</v>
      </c>
      <c r="O44" s="56" t="s">
        <v>500</v>
      </c>
      <c r="P44" s="61">
        <v>1.9109000000000003</v>
      </c>
    </row>
    <row r="45" spans="1:16" s="4" customFormat="1" ht="28.5">
      <c r="A45" s="29">
        <v>25</v>
      </c>
      <c r="B45" s="67" t="s">
        <v>196</v>
      </c>
      <c r="C45" s="67" t="s">
        <v>44</v>
      </c>
      <c r="D45" s="45" t="s">
        <v>241</v>
      </c>
      <c r="E45" s="45" t="s">
        <v>242</v>
      </c>
      <c r="F45" s="69" t="s">
        <v>500</v>
      </c>
      <c r="G45" s="45" t="s">
        <v>22</v>
      </c>
      <c r="H45" s="29">
        <v>75</v>
      </c>
      <c r="I45" s="55">
        <v>181.5</v>
      </c>
      <c r="J45" s="56" t="s">
        <v>500</v>
      </c>
      <c r="K45" s="55">
        <v>2.42</v>
      </c>
      <c r="L45" s="41"/>
      <c r="M45" s="29">
        <v>75</v>
      </c>
      <c r="N45" s="61">
        <v>151.25</v>
      </c>
      <c r="O45" s="56" t="s">
        <v>500</v>
      </c>
      <c r="P45" s="61">
        <v>2.0166666666666666</v>
      </c>
    </row>
    <row r="46" spans="1:16" s="4" customFormat="1" ht="18">
      <c r="A46" s="99" t="s">
        <v>351</v>
      </c>
      <c r="B46" s="99"/>
      <c r="C46" s="99"/>
      <c r="D46" s="99"/>
      <c r="E46" s="99"/>
      <c r="F46" s="99"/>
      <c r="G46" s="99"/>
      <c r="H46" s="99"/>
      <c r="I46" s="99"/>
      <c r="J46" s="99"/>
      <c r="K46" s="99"/>
      <c r="L46" s="66"/>
      <c r="M46" s="98"/>
      <c r="N46" s="98"/>
      <c r="O46" s="98"/>
      <c r="P46" s="98"/>
    </row>
    <row r="47" spans="1:16" s="4" customFormat="1" ht="28.5">
      <c r="A47" s="29">
        <v>1</v>
      </c>
      <c r="B47" s="29" t="s">
        <v>186</v>
      </c>
      <c r="C47" s="29" t="s">
        <v>51</v>
      </c>
      <c r="D47" s="45" t="s">
        <v>243</v>
      </c>
      <c r="E47" s="45" t="s">
        <v>244</v>
      </c>
      <c r="F47" s="69" t="s">
        <v>500</v>
      </c>
      <c r="G47" s="45" t="s">
        <v>22</v>
      </c>
      <c r="H47" s="29">
        <v>100</v>
      </c>
      <c r="I47" s="55">
        <v>225.97200000000001</v>
      </c>
      <c r="J47" s="56" t="s">
        <v>500</v>
      </c>
      <c r="K47" s="55">
        <v>2.2597200000000002</v>
      </c>
      <c r="L47" s="41"/>
      <c r="M47" s="29">
        <v>100</v>
      </c>
      <c r="N47" s="61">
        <v>188.31</v>
      </c>
      <c r="O47" s="56" t="s">
        <v>500</v>
      </c>
      <c r="P47" s="61">
        <v>1.8831000000000002</v>
      </c>
    </row>
    <row r="48" spans="1:16" s="4" customFormat="1" ht="28.5">
      <c r="A48" s="29">
        <v>2</v>
      </c>
      <c r="B48" s="29" t="s">
        <v>173</v>
      </c>
      <c r="C48" s="29" t="s">
        <v>67</v>
      </c>
      <c r="D48" s="45" t="s">
        <v>245</v>
      </c>
      <c r="E48" s="45" t="s">
        <v>246</v>
      </c>
      <c r="F48" s="69" t="s">
        <v>500</v>
      </c>
      <c r="G48" s="45" t="s">
        <v>22</v>
      </c>
      <c r="H48" s="29">
        <v>200</v>
      </c>
      <c r="I48" s="55">
        <v>492.94800000000004</v>
      </c>
      <c r="J48" s="56" t="s">
        <v>500</v>
      </c>
      <c r="K48" s="55">
        <v>2.4647400000000004</v>
      </c>
      <c r="L48" s="41"/>
      <c r="M48" s="29">
        <v>200</v>
      </c>
      <c r="N48" s="61">
        <v>410.79</v>
      </c>
      <c r="O48" s="56" t="s">
        <v>500</v>
      </c>
      <c r="P48" s="61">
        <v>2.0539500000000004</v>
      </c>
    </row>
    <row r="49" spans="1:16" s="4" customFormat="1">
      <c r="A49" s="29">
        <v>3</v>
      </c>
      <c r="B49" s="29" t="s">
        <v>169</v>
      </c>
      <c r="C49" s="29" t="s">
        <v>247</v>
      </c>
      <c r="D49" s="45" t="s">
        <v>248</v>
      </c>
      <c r="E49" s="45" t="s">
        <v>249</v>
      </c>
      <c r="F49" s="42">
        <v>8428820048903</v>
      </c>
      <c r="G49" s="45" t="s">
        <v>22</v>
      </c>
      <c r="H49" s="29">
        <v>1</v>
      </c>
      <c r="I49" s="55">
        <v>2.484</v>
      </c>
      <c r="J49" s="55">
        <v>2.472</v>
      </c>
      <c r="K49" s="55">
        <f>J49</f>
        <v>2.472</v>
      </c>
      <c r="L49" s="41"/>
      <c r="M49" s="29">
        <v>1</v>
      </c>
      <c r="N49" s="61">
        <v>2.0700000000000003</v>
      </c>
      <c r="O49" s="61">
        <v>2.06</v>
      </c>
      <c r="P49" s="61">
        <f>O49</f>
        <v>2.06</v>
      </c>
    </row>
    <row r="50" spans="1:16" s="4" customFormat="1" ht="28.5">
      <c r="A50" s="29">
        <v>4</v>
      </c>
      <c r="B50" s="29" t="s">
        <v>183</v>
      </c>
      <c r="C50" s="29" t="s">
        <v>200</v>
      </c>
      <c r="D50" s="45" t="s">
        <v>250</v>
      </c>
      <c r="E50" s="45" t="s">
        <v>251</v>
      </c>
      <c r="F50" s="69" t="s">
        <v>500</v>
      </c>
      <c r="G50" s="45" t="s">
        <v>42</v>
      </c>
      <c r="H50" s="29">
        <v>1</v>
      </c>
      <c r="I50" s="55">
        <v>2.7840000000000003</v>
      </c>
      <c r="J50" s="55">
        <v>2.58</v>
      </c>
      <c r="K50" s="55">
        <f>J50</f>
        <v>2.58</v>
      </c>
      <c r="L50" s="41"/>
      <c r="M50" s="29">
        <v>1</v>
      </c>
      <c r="N50" s="61">
        <v>2.3200000000000003</v>
      </c>
      <c r="O50" s="61">
        <v>2.1500000000000004</v>
      </c>
      <c r="P50" s="61">
        <f>O50</f>
        <v>2.1500000000000004</v>
      </c>
    </row>
    <row r="51" spans="1:16" s="4" customFormat="1" ht="28.5">
      <c r="A51" s="29">
        <v>5</v>
      </c>
      <c r="B51" s="29" t="s">
        <v>196</v>
      </c>
      <c r="C51" s="29" t="s">
        <v>44</v>
      </c>
      <c r="D51" s="45" t="s">
        <v>252</v>
      </c>
      <c r="E51" s="45" t="s">
        <v>253</v>
      </c>
      <c r="F51" s="69" t="s">
        <v>500</v>
      </c>
      <c r="G51" s="45" t="s">
        <v>22</v>
      </c>
      <c r="H51" s="29">
        <v>100</v>
      </c>
      <c r="I51" s="55">
        <v>264</v>
      </c>
      <c r="J51" s="56" t="s">
        <v>500</v>
      </c>
      <c r="K51" s="55">
        <v>2.64</v>
      </c>
      <c r="L51" s="41"/>
      <c r="M51" s="29">
        <v>100</v>
      </c>
      <c r="N51" s="61">
        <v>220</v>
      </c>
      <c r="O51" s="56" t="s">
        <v>500</v>
      </c>
      <c r="P51" s="61">
        <v>2.2000000000000002</v>
      </c>
    </row>
    <row r="52" spans="1:16" s="4" customFormat="1" ht="57">
      <c r="A52" s="29">
        <v>6</v>
      </c>
      <c r="B52" s="29" t="s">
        <v>212</v>
      </c>
      <c r="C52" s="29" t="s">
        <v>82</v>
      </c>
      <c r="D52" s="45" t="s">
        <v>254</v>
      </c>
      <c r="E52" s="45" t="s">
        <v>255</v>
      </c>
      <c r="F52" s="42">
        <v>4046964967405</v>
      </c>
      <c r="G52" s="45" t="s">
        <v>22</v>
      </c>
      <c r="H52" s="29">
        <v>1</v>
      </c>
      <c r="I52" s="55">
        <v>2.6880000000000002</v>
      </c>
      <c r="J52" s="55">
        <v>2.6760000000000002</v>
      </c>
      <c r="K52" s="55">
        <f>J52</f>
        <v>2.6760000000000002</v>
      </c>
      <c r="L52" s="41"/>
      <c r="M52" s="29">
        <v>1</v>
      </c>
      <c r="N52" s="61">
        <v>2.2400000000000002</v>
      </c>
      <c r="O52" s="61">
        <v>2.2300000000000004</v>
      </c>
      <c r="P52" s="61">
        <f>O52</f>
        <v>2.2300000000000004</v>
      </c>
    </row>
    <row r="53" spans="1:16" s="4" customFormat="1" ht="28.5">
      <c r="A53" s="29">
        <v>7</v>
      </c>
      <c r="B53" s="29" t="s">
        <v>203</v>
      </c>
      <c r="C53" s="29" t="s">
        <v>61</v>
      </c>
      <c r="D53" s="45" t="s">
        <v>256</v>
      </c>
      <c r="E53" s="45" t="s">
        <v>257</v>
      </c>
      <c r="F53" s="42">
        <v>4055698017614</v>
      </c>
      <c r="G53" s="45" t="s">
        <v>22</v>
      </c>
      <c r="H53" s="29">
        <v>100</v>
      </c>
      <c r="I53" s="55">
        <v>270</v>
      </c>
      <c r="J53" s="56" t="s">
        <v>500</v>
      </c>
      <c r="K53" s="55">
        <v>2.7</v>
      </c>
      <c r="L53" s="41"/>
      <c r="M53" s="29">
        <v>100</v>
      </c>
      <c r="N53" s="61">
        <v>225</v>
      </c>
      <c r="O53" s="56" t="s">
        <v>500</v>
      </c>
      <c r="P53" s="61">
        <v>2.2500000000000004</v>
      </c>
    </row>
    <row r="54" spans="1:16" s="4" customFormat="1" ht="28.5">
      <c r="A54" s="29">
        <v>8</v>
      </c>
      <c r="B54" s="29" t="s">
        <v>183</v>
      </c>
      <c r="C54" s="29" t="s">
        <v>54</v>
      </c>
      <c r="D54" s="45" t="s">
        <v>258</v>
      </c>
      <c r="E54" s="45" t="s">
        <v>259</v>
      </c>
      <c r="F54" s="69" t="s">
        <v>500</v>
      </c>
      <c r="G54" s="45" t="s">
        <v>42</v>
      </c>
      <c r="H54" s="29">
        <v>50</v>
      </c>
      <c r="I54" s="55">
        <v>150</v>
      </c>
      <c r="J54" s="56" t="s">
        <v>500</v>
      </c>
      <c r="K54" s="55">
        <v>3</v>
      </c>
      <c r="L54" s="41"/>
      <c r="M54" s="29">
        <v>50</v>
      </c>
      <c r="N54" s="61">
        <v>125</v>
      </c>
      <c r="O54" s="56" t="s">
        <v>500</v>
      </c>
      <c r="P54" s="61">
        <v>2.5</v>
      </c>
    </row>
    <row r="55" spans="1:16" s="4" customFormat="1" ht="18">
      <c r="A55" s="99" t="s">
        <v>352</v>
      </c>
      <c r="B55" s="99"/>
      <c r="C55" s="99"/>
      <c r="D55" s="99"/>
      <c r="E55" s="99"/>
      <c r="F55" s="99"/>
      <c r="G55" s="99"/>
      <c r="H55" s="99"/>
      <c r="I55" s="99"/>
      <c r="J55" s="99"/>
      <c r="K55" s="99"/>
      <c r="L55" s="66"/>
      <c r="M55" s="98"/>
      <c r="N55" s="98"/>
      <c r="O55" s="98"/>
      <c r="P55" s="98"/>
    </row>
    <row r="56" spans="1:16" s="4" customFormat="1" ht="28.5">
      <c r="A56" s="29">
        <v>1</v>
      </c>
      <c r="B56" s="29" t="s">
        <v>186</v>
      </c>
      <c r="C56" s="29" t="s">
        <v>51</v>
      </c>
      <c r="D56" s="45" t="s">
        <v>260</v>
      </c>
      <c r="E56" s="45" t="s">
        <v>261</v>
      </c>
      <c r="F56" s="69" t="s">
        <v>500</v>
      </c>
      <c r="G56" s="45" t="s">
        <v>22</v>
      </c>
      <c r="H56" s="29">
        <v>1</v>
      </c>
      <c r="I56" s="55">
        <v>1.476</v>
      </c>
      <c r="J56" s="55">
        <v>1.3680000000000001</v>
      </c>
      <c r="K56" s="55">
        <v>1.476</v>
      </c>
      <c r="L56" s="41"/>
      <c r="M56" s="29">
        <v>1</v>
      </c>
      <c r="N56" s="61">
        <v>1.23</v>
      </c>
      <c r="O56" s="61">
        <v>1.1400000000000001</v>
      </c>
      <c r="P56" s="61">
        <v>1.23</v>
      </c>
    </row>
    <row r="57" spans="1:16" s="4" customFormat="1" ht="28.5">
      <c r="A57" s="29">
        <v>2</v>
      </c>
      <c r="B57" s="29" t="s">
        <v>169</v>
      </c>
      <c r="C57" s="29" t="s">
        <v>247</v>
      </c>
      <c r="D57" s="45" t="s">
        <v>262</v>
      </c>
      <c r="E57" s="45" t="s">
        <v>263</v>
      </c>
      <c r="F57" s="42">
        <v>8428820048897</v>
      </c>
      <c r="G57" s="45" t="s">
        <v>22</v>
      </c>
      <c r="H57" s="29">
        <v>1</v>
      </c>
      <c r="I57" s="55">
        <v>1.8120000000000001</v>
      </c>
      <c r="J57" s="55">
        <v>1.6680000000000001</v>
      </c>
      <c r="K57" s="55">
        <v>1.8120000000000001</v>
      </c>
      <c r="L57" s="41"/>
      <c r="M57" s="29">
        <v>1</v>
      </c>
      <c r="N57" s="61">
        <v>1.51</v>
      </c>
      <c r="O57" s="61">
        <v>1.3900000000000001</v>
      </c>
      <c r="P57" s="61">
        <v>1.51</v>
      </c>
    </row>
    <row r="58" spans="1:16" s="4" customFormat="1" ht="28.5">
      <c r="A58" s="29">
        <v>3</v>
      </c>
      <c r="B58" s="29" t="s">
        <v>196</v>
      </c>
      <c r="C58" s="29" t="s">
        <v>44</v>
      </c>
      <c r="D58" s="45" t="s">
        <v>264</v>
      </c>
      <c r="E58" s="45" t="s">
        <v>265</v>
      </c>
      <c r="F58" s="69" t="s">
        <v>500</v>
      </c>
      <c r="G58" s="45" t="s">
        <v>22</v>
      </c>
      <c r="H58" s="29">
        <v>100</v>
      </c>
      <c r="I58" s="55">
        <v>166.8</v>
      </c>
      <c r="J58" s="56" t="s">
        <v>500</v>
      </c>
      <c r="K58" s="55">
        <v>1.6680000000000001</v>
      </c>
      <c r="L58" s="41"/>
      <c r="M58" s="29">
        <v>100</v>
      </c>
      <c r="N58" s="61">
        <v>139.00000000000003</v>
      </c>
      <c r="O58" s="56" t="s">
        <v>500</v>
      </c>
      <c r="P58" s="61">
        <v>1.3900000000000001</v>
      </c>
    </row>
    <row r="59" spans="1:16" s="4" customFormat="1" ht="28.5">
      <c r="A59" s="29">
        <v>4</v>
      </c>
      <c r="B59" s="29" t="s">
        <v>173</v>
      </c>
      <c r="C59" s="29" t="s">
        <v>67</v>
      </c>
      <c r="D59" s="45" t="s">
        <v>266</v>
      </c>
      <c r="E59" s="45" t="s">
        <v>267</v>
      </c>
      <c r="F59" s="69" t="s">
        <v>500</v>
      </c>
      <c r="G59" s="45" t="s">
        <v>22</v>
      </c>
      <c r="H59" s="29">
        <v>200</v>
      </c>
      <c r="I59" s="55">
        <v>335.14</v>
      </c>
      <c r="J59" s="56" t="s">
        <v>500</v>
      </c>
      <c r="K59" s="55">
        <v>1.6757</v>
      </c>
      <c r="L59" s="41"/>
      <c r="M59" s="29">
        <v>200</v>
      </c>
      <c r="N59" s="61">
        <v>279.28333333333336</v>
      </c>
      <c r="O59" s="56" t="s">
        <v>500</v>
      </c>
      <c r="P59" s="61">
        <v>1.3964166666666666</v>
      </c>
    </row>
    <row r="60" spans="1:16" s="4" customFormat="1" ht="28.5">
      <c r="A60" s="29">
        <v>5</v>
      </c>
      <c r="B60" s="29" t="s">
        <v>183</v>
      </c>
      <c r="C60" s="29" t="s">
        <v>200</v>
      </c>
      <c r="D60" s="45" t="s">
        <v>268</v>
      </c>
      <c r="E60" s="45" t="s">
        <v>269</v>
      </c>
      <c r="F60" s="69" t="s">
        <v>500</v>
      </c>
      <c r="G60" s="45" t="s">
        <v>42</v>
      </c>
      <c r="H60" s="29">
        <v>1</v>
      </c>
      <c r="I60" s="55">
        <v>1.8720000000000001</v>
      </c>
      <c r="J60" s="55">
        <v>1.74</v>
      </c>
      <c r="K60" s="55">
        <v>1.8720000000000001</v>
      </c>
      <c r="L60" s="41"/>
      <c r="M60" s="29">
        <v>1</v>
      </c>
      <c r="N60" s="61">
        <v>1.56</v>
      </c>
      <c r="O60" s="61">
        <v>1.45</v>
      </c>
      <c r="P60" s="61">
        <v>1.56</v>
      </c>
    </row>
    <row r="61" spans="1:16" s="4" customFormat="1" ht="42.75">
      <c r="A61" s="29">
        <v>6</v>
      </c>
      <c r="B61" s="29" t="s">
        <v>212</v>
      </c>
      <c r="C61" s="29" t="s">
        <v>82</v>
      </c>
      <c r="D61" s="45" t="s">
        <v>270</v>
      </c>
      <c r="E61" s="45" t="s">
        <v>271</v>
      </c>
      <c r="F61" s="42">
        <v>4046964967368</v>
      </c>
      <c r="G61" s="45" t="s">
        <v>22</v>
      </c>
      <c r="H61" s="29">
        <v>1</v>
      </c>
      <c r="I61" s="55">
        <v>1.9680000000000002</v>
      </c>
      <c r="J61" s="55">
        <v>1.8240000000000001</v>
      </c>
      <c r="K61" s="55">
        <v>1.9680000000000002</v>
      </c>
      <c r="L61" s="41"/>
      <c r="M61" s="29">
        <v>1</v>
      </c>
      <c r="N61" s="61">
        <v>1.6400000000000001</v>
      </c>
      <c r="O61" s="61">
        <v>1.52</v>
      </c>
      <c r="P61" s="61">
        <v>1.6400000000000001</v>
      </c>
    </row>
    <row r="62" spans="1:16" s="4" customFormat="1" ht="28.5">
      <c r="A62" s="29">
        <v>7</v>
      </c>
      <c r="B62" s="29" t="s">
        <v>196</v>
      </c>
      <c r="C62" s="29" t="s">
        <v>197</v>
      </c>
      <c r="D62" s="45" t="s">
        <v>272</v>
      </c>
      <c r="E62" s="45" t="s">
        <v>273</v>
      </c>
      <c r="F62" s="69" t="s">
        <v>500</v>
      </c>
      <c r="G62" s="45" t="s">
        <v>22</v>
      </c>
      <c r="H62" s="29">
        <v>100</v>
      </c>
      <c r="I62" s="55">
        <v>196.8</v>
      </c>
      <c r="J62" s="56" t="s">
        <v>500</v>
      </c>
      <c r="K62" s="55">
        <v>1.9680000000000002</v>
      </c>
      <c r="L62" s="41"/>
      <c r="M62" s="29">
        <v>100</v>
      </c>
      <c r="N62" s="61">
        <v>164.00000000000003</v>
      </c>
      <c r="O62" s="56" t="s">
        <v>500</v>
      </c>
      <c r="P62" s="61">
        <v>1.6400000000000001</v>
      </c>
    </row>
    <row r="63" spans="1:16" s="4" customFormat="1" ht="28.5">
      <c r="A63" s="29">
        <v>8</v>
      </c>
      <c r="B63" s="29" t="s">
        <v>169</v>
      </c>
      <c r="C63" s="29" t="s">
        <v>197</v>
      </c>
      <c r="D63" s="45" t="s">
        <v>274</v>
      </c>
      <c r="E63" s="45" t="s">
        <v>275</v>
      </c>
      <c r="F63" s="69" t="s">
        <v>500</v>
      </c>
      <c r="G63" s="45" t="s">
        <v>22</v>
      </c>
      <c r="H63" s="29">
        <v>100</v>
      </c>
      <c r="I63" s="55">
        <v>198</v>
      </c>
      <c r="J63" s="56" t="s">
        <v>500</v>
      </c>
      <c r="K63" s="55">
        <v>1.98</v>
      </c>
      <c r="L63" s="41"/>
      <c r="M63" s="29">
        <v>100</v>
      </c>
      <c r="N63" s="61">
        <v>165</v>
      </c>
      <c r="O63" s="56" t="s">
        <v>500</v>
      </c>
      <c r="P63" s="61">
        <v>1.6500000000000001</v>
      </c>
    </row>
    <row r="64" spans="1:16" s="4" customFormat="1">
      <c r="A64" s="29">
        <v>9</v>
      </c>
      <c r="B64" s="29" t="s">
        <v>196</v>
      </c>
      <c r="C64" s="29" t="s">
        <v>47</v>
      </c>
      <c r="D64" s="45" t="s">
        <v>276</v>
      </c>
      <c r="E64" s="45" t="s">
        <v>277</v>
      </c>
      <c r="F64" s="42">
        <v>322903851634</v>
      </c>
      <c r="G64" s="45" t="s">
        <v>22</v>
      </c>
      <c r="H64" s="29">
        <v>1</v>
      </c>
      <c r="I64" s="55">
        <v>2.1480000000000001</v>
      </c>
      <c r="J64" s="55">
        <v>1.992</v>
      </c>
      <c r="K64" s="55">
        <v>2.1480000000000001</v>
      </c>
      <c r="L64" s="41"/>
      <c r="M64" s="29">
        <v>1</v>
      </c>
      <c r="N64" s="61">
        <v>1.7900000000000003</v>
      </c>
      <c r="O64" s="61">
        <v>1.6600000000000001</v>
      </c>
      <c r="P64" s="61">
        <v>1.7900000000000003</v>
      </c>
    </row>
    <row r="65" spans="1:16" s="4" customFormat="1" ht="28.5">
      <c r="A65" s="29">
        <v>10</v>
      </c>
      <c r="B65" s="29" t="s">
        <v>196</v>
      </c>
      <c r="C65" s="29" t="s">
        <v>197</v>
      </c>
      <c r="D65" s="45" t="s">
        <v>278</v>
      </c>
      <c r="E65" s="45" t="s">
        <v>279</v>
      </c>
      <c r="F65" s="69" t="s">
        <v>500</v>
      </c>
      <c r="G65" s="45" t="s">
        <v>22</v>
      </c>
      <c r="H65" s="29">
        <v>100</v>
      </c>
      <c r="I65" s="55">
        <v>205.20000000000002</v>
      </c>
      <c r="J65" s="56" t="s">
        <v>500</v>
      </c>
      <c r="K65" s="55">
        <v>2.052</v>
      </c>
      <c r="L65" s="41"/>
      <c r="M65" s="29">
        <v>100</v>
      </c>
      <c r="N65" s="61">
        <v>171.00000000000003</v>
      </c>
      <c r="O65" s="56" t="s">
        <v>500</v>
      </c>
      <c r="P65" s="61">
        <v>1.7100000000000002</v>
      </c>
    </row>
    <row r="66" spans="1:16" s="4" customFormat="1" ht="28.5">
      <c r="A66" s="29">
        <v>11</v>
      </c>
      <c r="B66" s="29" t="s">
        <v>173</v>
      </c>
      <c r="C66" s="29" t="s">
        <v>197</v>
      </c>
      <c r="D66" s="45" t="s">
        <v>280</v>
      </c>
      <c r="E66" s="45" t="s">
        <v>281</v>
      </c>
      <c r="F66" s="69" t="s">
        <v>500</v>
      </c>
      <c r="G66" s="45" t="s">
        <v>22</v>
      </c>
      <c r="H66" s="29">
        <v>100</v>
      </c>
      <c r="I66" s="55">
        <v>208.8</v>
      </c>
      <c r="J66" s="56" t="s">
        <v>500</v>
      </c>
      <c r="K66" s="55">
        <v>2.0880000000000001</v>
      </c>
      <c r="L66" s="41"/>
      <c r="M66" s="29">
        <v>100</v>
      </c>
      <c r="N66" s="61">
        <v>174.00000000000003</v>
      </c>
      <c r="O66" s="56" t="s">
        <v>500</v>
      </c>
      <c r="P66" s="61">
        <v>1.7400000000000002</v>
      </c>
    </row>
    <row r="67" spans="1:16" s="4" customFormat="1" ht="28.5">
      <c r="A67" s="29">
        <v>12</v>
      </c>
      <c r="B67" s="29" t="s">
        <v>169</v>
      </c>
      <c r="C67" s="29" t="s">
        <v>197</v>
      </c>
      <c r="D67" s="45" t="s">
        <v>282</v>
      </c>
      <c r="E67" s="45" t="s">
        <v>283</v>
      </c>
      <c r="F67" s="69" t="s">
        <v>500</v>
      </c>
      <c r="G67" s="45" t="s">
        <v>22</v>
      </c>
      <c r="H67" s="29">
        <v>50</v>
      </c>
      <c r="I67" s="55">
        <v>106.2</v>
      </c>
      <c r="J67" s="56" t="s">
        <v>500</v>
      </c>
      <c r="K67" s="55">
        <v>2.1240000000000001</v>
      </c>
      <c r="L67" s="41"/>
      <c r="M67" s="29">
        <v>50</v>
      </c>
      <c r="N67" s="61">
        <v>88.5</v>
      </c>
      <c r="O67" s="56" t="s">
        <v>500</v>
      </c>
      <c r="P67" s="61">
        <v>1.7700000000000002</v>
      </c>
    </row>
    <row r="68" spans="1:16" s="4" customFormat="1" ht="28.5">
      <c r="A68" s="29">
        <v>13</v>
      </c>
      <c r="B68" s="29" t="s">
        <v>203</v>
      </c>
      <c r="C68" s="29" t="s">
        <v>67</v>
      </c>
      <c r="D68" s="45" t="s">
        <v>284</v>
      </c>
      <c r="E68" s="45" t="s">
        <v>285</v>
      </c>
      <c r="F68" s="69" t="s">
        <v>500</v>
      </c>
      <c r="G68" s="45" t="s">
        <v>22</v>
      </c>
      <c r="H68" s="29">
        <v>25</v>
      </c>
      <c r="I68" s="55">
        <v>54.300000000000004</v>
      </c>
      <c r="J68" s="56" t="s">
        <v>500</v>
      </c>
      <c r="K68" s="55">
        <v>2.1720000000000002</v>
      </c>
      <c r="L68" s="41"/>
      <c r="M68" s="29">
        <v>25</v>
      </c>
      <c r="N68" s="61">
        <v>45.250000000000007</v>
      </c>
      <c r="O68" s="56" t="s">
        <v>500</v>
      </c>
      <c r="P68" s="61">
        <v>1.8100000000000003</v>
      </c>
    </row>
    <row r="69" spans="1:16" s="4" customFormat="1">
      <c r="A69" s="29">
        <v>14</v>
      </c>
      <c r="B69" s="29" t="s">
        <v>228</v>
      </c>
      <c r="C69" s="29" t="s">
        <v>286</v>
      </c>
      <c r="D69" s="45" t="s">
        <v>287</v>
      </c>
      <c r="E69" s="45" t="s">
        <v>288</v>
      </c>
      <c r="F69" s="42">
        <v>8428820031240</v>
      </c>
      <c r="G69" s="45" t="s">
        <v>22</v>
      </c>
      <c r="H69" s="29">
        <v>1</v>
      </c>
      <c r="I69" s="55">
        <v>2.3640000000000003</v>
      </c>
      <c r="J69" s="55">
        <v>2.1960000000000002</v>
      </c>
      <c r="K69" s="55">
        <v>2.3640000000000003</v>
      </c>
      <c r="L69" s="41"/>
      <c r="M69" s="29">
        <v>1</v>
      </c>
      <c r="N69" s="61">
        <v>1.9700000000000004</v>
      </c>
      <c r="O69" s="61">
        <v>1.8300000000000003</v>
      </c>
      <c r="P69" s="61">
        <v>1.9700000000000004</v>
      </c>
    </row>
    <row r="70" spans="1:16" s="4" customFormat="1" ht="28.5">
      <c r="A70" s="29">
        <v>15</v>
      </c>
      <c r="B70" s="29" t="s">
        <v>228</v>
      </c>
      <c r="C70" s="29" t="s">
        <v>61</v>
      </c>
      <c r="D70" s="45" t="s">
        <v>289</v>
      </c>
      <c r="E70" s="45" t="s">
        <v>290</v>
      </c>
      <c r="F70" s="42">
        <v>4055698017591</v>
      </c>
      <c r="G70" s="45" t="s">
        <v>22</v>
      </c>
      <c r="H70" s="29">
        <v>1</v>
      </c>
      <c r="I70" s="55">
        <v>2.3879999999999999</v>
      </c>
      <c r="J70" s="55">
        <v>2.2200000000000002</v>
      </c>
      <c r="K70" s="55">
        <v>2.3879999999999999</v>
      </c>
      <c r="L70" s="41"/>
      <c r="M70" s="29">
        <v>1</v>
      </c>
      <c r="N70" s="61">
        <v>1.99</v>
      </c>
      <c r="O70" s="61">
        <v>1.8500000000000003</v>
      </c>
      <c r="P70" s="61">
        <v>1.99</v>
      </c>
    </row>
    <row r="71" spans="1:16" s="4" customFormat="1" ht="28.5">
      <c r="A71" s="29">
        <v>16</v>
      </c>
      <c r="B71" s="29" t="s">
        <v>228</v>
      </c>
      <c r="C71" s="29" t="s">
        <v>88</v>
      </c>
      <c r="D71" s="45" t="s">
        <v>291</v>
      </c>
      <c r="E71" s="45" t="s">
        <v>292</v>
      </c>
      <c r="F71" s="69" t="s">
        <v>500</v>
      </c>
      <c r="G71" s="45" t="s">
        <v>42</v>
      </c>
      <c r="H71" s="29">
        <v>50</v>
      </c>
      <c r="I71" s="55">
        <v>110.4</v>
      </c>
      <c r="J71" s="56" t="s">
        <v>500</v>
      </c>
      <c r="K71" s="55">
        <v>2.2080000000000002</v>
      </c>
      <c r="L71" s="41"/>
      <c r="M71" s="29">
        <v>50</v>
      </c>
      <c r="N71" s="61">
        <v>92.000000000000014</v>
      </c>
      <c r="O71" s="56" t="s">
        <v>500</v>
      </c>
      <c r="P71" s="61">
        <v>1.8400000000000003</v>
      </c>
    </row>
    <row r="72" spans="1:16" s="4" customFormat="1" ht="28.5">
      <c r="A72" s="29">
        <v>17</v>
      </c>
      <c r="B72" s="29" t="s">
        <v>228</v>
      </c>
      <c r="C72" s="29" t="s">
        <v>88</v>
      </c>
      <c r="D72" s="45" t="s">
        <v>293</v>
      </c>
      <c r="E72" s="45" t="s">
        <v>294</v>
      </c>
      <c r="F72" s="69" t="s">
        <v>500</v>
      </c>
      <c r="G72" s="45" t="s">
        <v>42</v>
      </c>
      <c r="H72" s="29">
        <v>50</v>
      </c>
      <c r="I72" s="55">
        <v>110.4</v>
      </c>
      <c r="J72" s="56" t="s">
        <v>500</v>
      </c>
      <c r="K72" s="55">
        <v>2.2080000000000002</v>
      </c>
      <c r="L72" s="41"/>
      <c r="M72" s="29">
        <v>50</v>
      </c>
      <c r="N72" s="61">
        <v>92.000000000000014</v>
      </c>
      <c r="O72" s="56" t="s">
        <v>500</v>
      </c>
      <c r="P72" s="61">
        <v>1.8400000000000003</v>
      </c>
    </row>
    <row r="73" spans="1:16" s="4" customFormat="1" ht="28.5">
      <c r="A73" s="29">
        <v>18</v>
      </c>
      <c r="B73" s="29" t="s">
        <v>196</v>
      </c>
      <c r="C73" s="29" t="s">
        <v>88</v>
      </c>
      <c r="D73" s="45" t="s">
        <v>295</v>
      </c>
      <c r="E73" s="45" t="s">
        <v>296</v>
      </c>
      <c r="F73" s="69" t="s">
        <v>500</v>
      </c>
      <c r="G73" s="45" t="s">
        <v>42</v>
      </c>
      <c r="H73" s="29">
        <v>50</v>
      </c>
      <c r="I73" s="55">
        <v>110.4</v>
      </c>
      <c r="J73" s="56" t="s">
        <v>500</v>
      </c>
      <c r="K73" s="55">
        <v>2.2080000000000002</v>
      </c>
      <c r="L73" s="41"/>
      <c r="M73" s="29">
        <v>50</v>
      </c>
      <c r="N73" s="61">
        <v>92.000000000000014</v>
      </c>
      <c r="O73" s="56" t="s">
        <v>500</v>
      </c>
      <c r="P73" s="61">
        <v>1.8400000000000003</v>
      </c>
    </row>
    <row r="74" spans="1:16" s="4" customFormat="1" ht="28.5">
      <c r="A74" s="29">
        <v>19</v>
      </c>
      <c r="B74" s="29" t="s">
        <v>196</v>
      </c>
      <c r="C74" s="29" t="s">
        <v>88</v>
      </c>
      <c r="D74" s="45" t="s">
        <v>297</v>
      </c>
      <c r="E74" s="45" t="s">
        <v>298</v>
      </c>
      <c r="F74" s="69" t="s">
        <v>500</v>
      </c>
      <c r="G74" s="45" t="s">
        <v>42</v>
      </c>
      <c r="H74" s="29">
        <v>50</v>
      </c>
      <c r="I74" s="55">
        <v>110.4</v>
      </c>
      <c r="J74" s="56" t="s">
        <v>500</v>
      </c>
      <c r="K74" s="55">
        <v>2.2080000000000002</v>
      </c>
      <c r="L74" s="41"/>
      <c r="M74" s="29">
        <v>50</v>
      </c>
      <c r="N74" s="61">
        <v>92.000000000000014</v>
      </c>
      <c r="O74" s="56" t="s">
        <v>500</v>
      </c>
      <c r="P74" s="61">
        <v>1.8400000000000003</v>
      </c>
    </row>
    <row r="75" spans="1:16" s="4" customFormat="1" ht="18">
      <c r="A75" s="99" t="s">
        <v>353</v>
      </c>
      <c r="B75" s="99"/>
      <c r="C75" s="99"/>
      <c r="D75" s="99"/>
      <c r="E75" s="99"/>
      <c r="F75" s="99"/>
      <c r="G75" s="99"/>
      <c r="H75" s="99"/>
      <c r="I75" s="99"/>
      <c r="J75" s="99"/>
      <c r="K75" s="99"/>
      <c r="L75" s="66"/>
      <c r="M75" s="98"/>
      <c r="N75" s="98"/>
      <c r="O75" s="98"/>
      <c r="P75" s="98"/>
    </row>
    <row r="76" spans="1:16" s="4" customFormat="1" ht="28.5">
      <c r="A76" s="29">
        <v>1</v>
      </c>
      <c r="B76" s="67" t="s">
        <v>173</v>
      </c>
      <c r="C76" s="67" t="s">
        <v>67</v>
      </c>
      <c r="D76" s="45" t="s">
        <v>299</v>
      </c>
      <c r="E76" s="45" t="s">
        <v>300</v>
      </c>
      <c r="F76" s="69" t="s">
        <v>500</v>
      </c>
      <c r="G76" s="45" t="s">
        <v>22</v>
      </c>
      <c r="H76" s="29">
        <v>200</v>
      </c>
      <c r="I76" s="55">
        <v>749.76</v>
      </c>
      <c r="J76" s="56" t="s">
        <v>500</v>
      </c>
      <c r="K76" s="55">
        <v>3.7488000000000001</v>
      </c>
      <c r="L76" s="41"/>
      <c r="M76" s="29">
        <v>200</v>
      </c>
      <c r="N76" s="61">
        <v>624.80000000000007</v>
      </c>
      <c r="O76" s="56" t="s">
        <v>500</v>
      </c>
      <c r="P76" s="61">
        <v>3.1240000000000001</v>
      </c>
    </row>
    <row r="77" spans="1:16" s="4" customFormat="1">
      <c r="A77" s="29">
        <v>2</v>
      </c>
      <c r="B77" s="67" t="s">
        <v>212</v>
      </c>
      <c r="C77" s="67" t="s">
        <v>82</v>
      </c>
      <c r="D77" s="45" t="s">
        <v>301</v>
      </c>
      <c r="E77" s="45" t="s">
        <v>302</v>
      </c>
      <c r="F77" s="42">
        <v>4046964376573</v>
      </c>
      <c r="G77" s="45" t="s">
        <v>22</v>
      </c>
      <c r="H77" s="29">
        <v>50</v>
      </c>
      <c r="I77" s="55">
        <v>205.92000000000002</v>
      </c>
      <c r="J77" s="56" t="s">
        <v>500</v>
      </c>
      <c r="K77" s="55">
        <v>4.1184000000000003</v>
      </c>
      <c r="L77" s="41"/>
      <c r="M77" s="29">
        <v>50</v>
      </c>
      <c r="N77" s="61">
        <v>171.60000000000002</v>
      </c>
      <c r="O77" s="56" t="s">
        <v>500</v>
      </c>
      <c r="P77" s="61">
        <v>3.4320000000000004</v>
      </c>
    </row>
    <row r="78" spans="1:16" s="4" customFormat="1" ht="28.5">
      <c r="A78" s="29">
        <v>3</v>
      </c>
      <c r="B78" s="67" t="s">
        <v>196</v>
      </c>
      <c r="C78" s="67" t="s">
        <v>44</v>
      </c>
      <c r="D78" s="45" t="s">
        <v>303</v>
      </c>
      <c r="E78" s="45" t="s">
        <v>304</v>
      </c>
      <c r="F78" s="69" t="s">
        <v>500</v>
      </c>
      <c r="G78" s="45" t="s">
        <v>22</v>
      </c>
      <c r="H78" s="29">
        <v>100</v>
      </c>
      <c r="I78" s="55">
        <v>493.16400000000004</v>
      </c>
      <c r="J78" s="56" t="s">
        <v>500</v>
      </c>
      <c r="K78" s="55">
        <v>4.9316400000000007</v>
      </c>
      <c r="L78" s="41"/>
      <c r="M78" s="29">
        <v>100</v>
      </c>
      <c r="N78" s="61">
        <v>410.97</v>
      </c>
      <c r="O78" s="56" t="s">
        <v>500</v>
      </c>
      <c r="P78" s="61">
        <v>4.109700000000001</v>
      </c>
    </row>
    <row r="79" spans="1:16" s="4" customFormat="1" ht="28.5">
      <c r="A79" s="29">
        <v>4</v>
      </c>
      <c r="B79" s="67" t="s">
        <v>183</v>
      </c>
      <c r="C79" s="67" t="s">
        <v>305</v>
      </c>
      <c r="D79" s="45" t="s">
        <v>306</v>
      </c>
      <c r="E79" s="45" t="s">
        <v>307</v>
      </c>
      <c r="F79" s="69" t="s">
        <v>500</v>
      </c>
      <c r="G79" s="45" t="s">
        <v>42</v>
      </c>
      <c r="H79" s="29">
        <v>50</v>
      </c>
      <c r="I79" s="55">
        <v>283.2</v>
      </c>
      <c r="J79" s="56" t="s">
        <v>500</v>
      </c>
      <c r="K79" s="55">
        <v>5.6639999999999997</v>
      </c>
      <c r="L79" s="41"/>
      <c r="M79" s="29">
        <v>50</v>
      </c>
      <c r="N79" s="61">
        <v>236</v>
      </c>
      <c r="O79" s="56" t="s">
        <v>500</v>
      </c>
      <c r="P79" s="61">
        <v>4.72</v>
      </c>
    </row>
    <row r="80" spans="1:16" s="4" customFormat="1" ht="28.5">
      <c r="A80" s="29">
        <v>5</v>
      </c>
      <c r="B80" s="67" t="s">
        <v>169</v>
      </c>
      <c r="C80" s="67" t="s">
        <v>180</v>
      </c>
      <c r="D80" s="45" t="s">
        <v>308</v>
      </c>
      <c r="E80" s="45" t="s">
        <v>309</v>
      </c>
      <c r="F80" s="42">
        <v>37613203021655</v>
      </c>
      <c r="G80" s="45" t="s">
        <v>42</v>
      </c>
      <c r="H80" s="29">
        <v>50</v>
      </c>
      <c r="I80" s="55">
        <v>320.34000000000003</v>
      </c>
      <c r="J80" s="56" t="s">
        <v>500</v>
      </c>
      <c r="K80" s="55">
        <v>6.4068000000000005</v>
      </c>
      <c r="L80" s="41"/>
      <c r="M80" s="29">
        <v>50</v>
      </c>
      <c r="N80" s="61">
        <v>266.95000000000005</v>
      </c>
      <c r="O80" s="56" t="s">
        <v>500</v>
      </c>
      <c r="P80" s="61">
        <v>5.3390000000000004</v>
      </c>
    </row>
    <row r="81" spans="1:16" s="4" customFormat="1" ht="18">
      <c r="A81" s="99" t="s">
        <v>354</v>
      </c>
      <c r="B81" s="99"/>
      <c r="C81" s="99"/>
      <c r="D81" s="99"/>
      <c r="E81" s="99"/>
      <c r="F81" s="99"/>
      <c r="G81" s="99"/>
      <c r="H81" s="99"/>
      <c r="I81" s="99"/>
      <c r="J81" s="99"/>
      <c r="K81" s="99"/>
      <c r="L81" s="66"/>
      <c r="M81" s="98"/>
      <c r="N81" s="98"/>
      <c r="O81" s="98"/>
      <c r="P81" s="98"/>
    </row>
    <row r="82" spans="1:16" s="4" customFormat="1" ht="42.75">
      <c r="A82" s="29">
        <v>1</v>
      </c>
      <c r="B82" s="67" t="s">
        <v>169</v>
      </c>
      <c r="C82" s="67" t="s">
        <v>310</v>
      </c>
      <c r="D82" s="45" t="s">
        <v>311</v>
      </c>
      <c r="E82" s="45" t="s">
        <v>312</v>
      </c>
      <c r="F82" s="42">
        <v>37613203026162</v>
      </c>
      <c r="G82" s="45" t="s">
        <v>22</v>
      </c>
      <c r="H82" s="29">
        <v>50</v>
      </c>
      <c r="I82" s="55">
        <v>111</v>
      </c>
      <c r="J82" s="56" t="s">
        <v>500</v>
      </c>
      <c r="K82" s="55">
        <v>2.2200000000000002</v>
      </c>
      <c r="L82" s="41"/>
      <c r="M82" s="29">
        <v>50</v>
      </c>
      <c r="N82" s="61">
        <v>92.5</v>
      </c>
      <c r="O82" s="56" t="s">
        <v>500</v>
      </c>
      <c r="P82" s="61">
        <v>1.8500000000000003</v>
      </c>
    </row>
    <row r="83" spans="1:16" s="4" customFormat="1" ht="28.5">
      <c r="A83" s="29">
        <v>2</v>
      </c>
      <c r="B83" s="67" t="s">
        <v>196</v>
      </c>
      <c r="C83" s="67" t="s">
        <v>44</v>
      </c>
      <c r="D83" s="45" t="s">
        <v>313</v>
      </c>
      <c r="E83" s="45" t="s">
        <v>314</v>
      </c>
      <c r="F83" s="69" t="s">
        <v>500</v>
      </c>
      <c r="G83" s="45" t="s">
        <v>22</v>
      </c>
      <c r="H83" s="29">
        <v>100</v>
      </c>
      <c r="I83" s="55">
        <v>248.4</v>
      </c>
      <c r="J83" s="56" t="s">
        <v>500</v>
      </c>
      <c r="K83" s="55">
        <v>2.484</v>
      </c>
      <c r="L83" s="41"/>
      <c r="M83" s="29">
        <v>100</v>
      </c>
      <c r="N83" s="61">
        <v>207</v>
      </c>
      <c r="O83" s="56" t="s">
        <v>500</v>
      </c>
      <c r="P83" s="61">
        <v>2.0700000000000003</v>
      </c>
    </row>
    <row r="84" spans="1:16" s="4" customFormat="1" ht="28.5">
      <c r="A84" s="29">
        <v>3</v>
      </c>
      <c r="B84" s="67" t="s">
        <v>173</v>
      </c>
      <c r="C84" s="67" t="s">
        <v>67</v>
      </c>
      <c r="D84" s="45" t="s">
        <v>315</v>
      </c>
      <c r="E84" s="45" t="s">
        <v>316</v>
      </c>
      <c r="F84" s="69" t="s">
        <v>500</v>
      </c>
      <c r="G84" s="45" t="s">
        <v>22</v>
      </c>
      <c r="H84" s="29">
        <v>200</v>
      </c>
      <c r="I84" s="55">
        <v>555.41</v>
      </c>
      <c r="J84" s="56" t="s">
        <v>500</v>
      </c>
      <c r="K84" s="55">
        <v>2.77705</v>
      </c>
      <c r="L84" s="41"/>
      <c r="M84" s="29">
        <v>200</v>
      </c>
      <c r="N84" s="61">
        <v>462.84166666666664</v>
      </c>
      <c r="O84" s="56" t="s">
        <v>500</v>
      </c>
      <c r="P84" s="61">
        <v>2.3142083333333336</v>
      </c>
    </row>
    <row r="85" spans="1:16" s="4" customFormat="1" ht="28.5">
      <c r="A85" s="29">
        <v>4</v>
      </c>
      <c r="B85" s="67" t="s">
        <v>196</v>
      </c>
      <c r="C85" s="67" t="s">
        <v>197</v>
      </c>
      <c r="D85" s="45" t="s">
        <v>317</v>
      </c>
      <c r="E85" s="45" t="s">
        <v>318</v>
      </c>
      <c r="F85" s="69" t="s">
        <v>500</v>
      </c>
      <c r="G85" s="45" t="s">
        <v>22</v>
      </c>
      <c r="H85" s="29">
        <v>100</v>
      </c>
      <c r="I85" s="55">
        <v>286.8</v>
      </c>
      <c r="J85" s="56" t="s">
        <v>500</v>
      </c>
      <c r="K85" s="55">
        <v>2.8680000000000003</v>
      </c>
      <c r="L85" s="41"/>
      <c r="M85" s="29">
        <v>100</v>
      </c>
      <c r="N85" s="61">
        <v>239.00000000000003</v>
      </c>
      <c r="O85" s="56" t="s">
        <v>500</v>
      </c>
      <c r="P85" s="61">
        <v>2.3900000000000006</v>
      </c>
    </row>
    <row r="86" spans="1:16" s="4" customFormat="1" ht="28.5">
      <c r="A86" s="29">
        <v>5</v>
      </c>
      <c r="B86" s="67" t="s">
        <v>186</v>
      </c>
      <c r="C86" s="67" t="s">
        <v>51</v>
      </c>
      <c r="D86" s="45" t="s">
        <v>319</v>
      </c>
      <c r="E86" s="45" t="s">
        <v>320</v>
      </c>
      <c r="F86" s="69" t="s">
        <v>500</v>
      </c>
      <c r="G86" s="45" t="s">
        <v>22</v>
      </c>
      <c r="H86" s="29">
        <v>100</v>
      </c>
      <c r="I86" s="55">
        <v>287.04000000000002</v>
      </c>
      <c r="J86" s="56" t="s">
        <v>500</v>
      </c>
      <c r="K86" s="55">
        <v>2.8704000000000001</v>
      </c>
      <c r="L86" s="41"/>
      <c r="M86" s="29">
        <v>100</v>
      </c>
      <c r="N86" s="61">
        <v>239.20000000000002</v>
      </c>
      <c r="O86" s="56" t="s">
        <v>500</v>
      </c>
      <c r="P86" s="61">
        <v>2.3920000000000003</v>
      </c>
    </row>
    <row r="87" spans="1:16" s="4" customFormat="1" ht="28.5">
      <c r="A87" s="29">
        <v>6</v>
      </c>
      <c r="B87" s="67" t="s">
        <v>196</v>
      </c>
      <c r="C87" s="67" t="s">
        <v>197</v>
      </c>
      <c r="D87" s="45" t="s">
        <v>321</v>
      </c>
      <c r="E87" s="45" t="s">
        <v>322</v>
      </c>
      <c r="F87" s="69" t="s">
        <v>500</v>
      </c>
      <c r="G87" s="45" t="s">
        <v>22</v>
      </c>
      <c r="H87" s="29">
        <v>100</v>
      </c>
      <c r="I87" s="55">
        <v>292.8</v>
      </c>
      <c r="J87" s="56" t="s">
        <v>500</v>
      </c>
      <c r="K87" s="55">
        <v>2.9279999999999999</v>
      </c>
      <c r="L87" s="41"/>
      <c r="M87" s="29">
        <v>100</v>
      </c>
      <c r="N87" s="61">
        <v>244.00000000000003</v>
      </c>
      <c r="O87" s="56" t="s">
        <v>500</v>
      </c>
      <c r="P87" s="61">
        <v>2.44</v>
      </c>
    </row>
    <row r="88" spans="1:16" s="4" customFormat="1" ht="28.5">
      <c r="A88" s="29">
        <v>7</v>
      </c>
      <c r="B88" s="67" t="s">
        <v>196</v>
      </c>
      <c r="C88" s="67" t="s">
        <v>197</v>
      </c>
      <c r="D88" s="45" t="s">
        <v>323</v>
      </c>
      <c r="E88" s="45" t="s">
        <v>324</v>
      </c>
      <c r="F88" s="69" t="s">
        <v>500</v>
      </c>
      <c r="G88" s="45" t="s">
        <v>22</v>
      </c>
      <c r="H88" s="29">
        <v>100</v>
      </c>
      <c r="I88" s="55">
        <v>297.60000000000002</v>
      </c>
      <c r="J88" s="56" t="s">
        <v>500</v>
      </c>
      <c r="K88" s="55">
        <v>2.9760000000000004</v>
      </c>
      <c r="L88" s="41"/>
      <c r="M88" s="29">
        <v>100</v>
      </c>
      <c r="N88" s="61">
        <v>248.00000000000003</v>
      </c>
      <c r="O88" s="56" t="s">
        <v>500</v>
      </c>
      <c r="P88" s="61">
        <v>2.4800000000000004</v>
      </c>
    </row>
    <row r="89" spans="1:16" s="4" customFormat="1" ht="28.5">
      <c r="A89" s="29">
        <v>8</v>
      </c>
      <c r="B89" s="67" t="s">
        <v>173</v>
      </c>
      <c r="C89" s="67" t="s">
        <v>67</v>
      </c>
      <c r="D89" s="45" t="s">
        <v>325</v>
      </c>
      <c r="E89" s="45" t="s">
        <v>326</v>
      </c>
      <c r="F89" s="69" t="s">
        <v>500</v>
      </c>
      <c r="G89" s="45" t="s">
        <v>22</v>
      </c>
      <c r="H89" s="29">
        <v>25</v>
      </c>
      <c r="I89" s="55">
        <v>75.600000000000009</v>
      </c>
      <c r="J89" s="56" t="s">
        <v>500</v>
      </c>
      <c r="K89" s="55">
        <v>3.0240000000000005</v>
      </c>
      <c r="L89" s="41"/>
      <c r="M89" s="29">
        <v>25</v>
      </c>
      <c r="N89" s="61">
        <v>63.000000000000007</v>
      </c>
      <c r="O89" s="56" t="s">
        <v>500</v>
      </c>
      <c r="P89" s="61">
        <v>2.5200000000000005</v>
      </c>
    </row>
    <row r="90" spans="1:16" s="4" customFormat="1">
      <c r="A90" s="29">
        <v>9</v>
      </c>
      <c r="B90" s="67" t="s">
        <v>212</v>
      </c>
      <c r="C90" s="67" t="s">
        <v>82</v>
      </c>
      <c r="D90" s="45" t="s">
        <v>327</v>
      </c>
      <c r="E90" s="45" t="s">
        <v>328</v>
      </c>
      <c r="F90" s="42">
        <v>4046964376474</v>
      </c>
      <c r="G90" s="45" t="s">
        <v>22</v>
      </c>
      <c r="H90" s="29">
        <v>50</v>
      </c>
      <c r="I90" s="55">
        <v>156.36000000000001</v>
      </c>
      <c r="J90" s="56" t="s">
        <v>500</v>
      </c>
      <c r="K90" s="55">
        <v>3.1272000000000002</v>
      </c>
      <c r="L90" s="41"/>
      <c r="M90" s="29">
        <v>50</v>
      </c>
      <c r="N90" s="61">
        <v>130.30000000000001</v>
      </c>
      <c r="O90" s="56" t="s">
        <v>500</v>
      </c>
      <c r="P90" s="61">
        <v>2.6060000000000003</v>
      </c>
    </row>
    <row r="91" spans="1:16" s="4" customFormat="1">
      <c r="A91" s="29">
        <v>10</v>
      </c>
      <c r="B91" s="67" t="s">
        <v>203</v>
      </c>
      <c r="C91" s="67" t="s">
        <v>61</v>
      </c>
      <c r="D91" s="45" t="s">
        <v>329</v>
      </c>
      <c r="E91" s="45" t="s">
        <v>330</v>
      </c>
      <c r="F91" s="42">
        <v>4055698015382</v>
      </c>
      <c r="G91" s="45" t="s">
        <v>22</v>
      </c>
      <c r="H91" s="29">
        <v>1</v>
      </c>
      <c r="I91" s="55">
        <v>3.36</v>
      </c>
      <c r="J91" s="55">
        <v>3.3480000000000003</v>
      </c>
      <c r="K91" s="55">
        <v>3.36</v>
      </c>
      <c r="L91" s="41"/>
      <c r="M91" s="29">
        <v>1</v>
      </c>
      <c r="N91" s="61">
        <v>2.8</v>
      </c>
      <c r="O91" s="61">
        <v>2.7900000000000005</v>
      </c>
      <c r="P91" s="61">
        <v>2.8</v>
      </c>
    </row>
    <row r="92" spans="1:16" s="4" customFormat="1">
      <c r="A92" s="29">
        <v>11</v>
      </c>
      <c r="B92" s="67" t="s">
        <v>169</v>
      </c>
      <c r="C92" s="67" t="s">
        <v>286</v>
      </c>
      <c r="D92" s="45" t="s">
        <v>331</v>
      </c>
      <c r="E92" s="45" t="s">
        <v>332</v>
      </c>
      <c r="F92" s="42">
        <v>8428820013840</v>
      </c>
      <c r="G92" s="45" t="s">
        <v>22</v>
      </c>
      <c r="H92" s="29">
        <v>100</v>
      </c>
      <c r="I92" s="55">
        <v>354</v>
      </c>
      <c r="J92" s="56" t="s">
        <v>500</v>
      </c>
      <c r="K92" s="55">
        <v>3.54</v>
      </c>
      <c r="L92" s="41"/>
      <c r="M92" s="29">
        <v>100</v>
      </c>
      <c r="N92" s="61">
        <v>295</v>
      </c>
      <c r="O92" s="56" t="s">
        <v>500</v>
      </c>
      <c r="P92" s="61">
        <v>2.95</v>
      </c>
    </row>
    <row r="93" spans="1:16" s="4" customFormat="1" ht="28.5">
      <c r="A93" s="29">
        <v>12</v>
      </c>
      <c r="B93" s="67" t="s">
        <v>183</v>
      </c>
      <c r="C93" s="67" t="s">
        <v>305</v>
      </c>
      <c r="D93" s="45" t="s">
        <v>333</v>
      </c>
      <c r="E93" s="45" t="s">
        <v>334</v>
      </c>
      <c r="F93" s="69" t="s">
        <v>500</v>
      </c>
      <c r="G93" s="45" t="s">
        <v>42</v>
      </c>
      <c r="H93" s="29">
        <v>50</v>
      </c>
      <c r="I93" s="55">
        <v>177</v>
      </c>
      <c r="J93" s="56" t="s">
        <v>500</v>
      </c>
      <c r="K93" s="55">
        <v>3.54</v>
      </c>
      <c r="L93" s="41"/>
      <c r="M93" s="29">
        <v>50</v>
      </c>
      <c r="N93" s="61">
        <v>147.5</v>
      </c>
      <c r="O93" s="56" t="s">
        <v>500</v>
      </c>
      <c r="P93" s="61">
        <v>2.95</v>
      </c>
    </row>
    <row r="94" spans="1:16" s="4" customFormat="1" ht="28.5">
      <c r="A94" s="29">
        <v>13</v>
      </c>
      <c r="B94" s="67" t="s">
        <v>228</v>
      </c>
      <c r="C94" s="67" t="s">
        <v>88</v>
      </c>
      <c r="D94" s="45" t="s">
        <v>335</v>
      </c>
      <c r="E94" s="45" t="s">
        <v>336</v>
      </c>
      <c r="F94" s="69" t="s">
        <v>500</v>
      </c>
      <c r="G94" s="45" t="s">
        <v>42</v>
      </c>
      <c r="H94" s="29">
        <v>25</v>
      </c>
      <c r="I94" s="55">
        <v>78</v>
      </c>
      <c r="J94" s="56" t="s">
        <v>500</v>
      </c>
      <c r="K94" s="55">
        <v>3.12</v>
      </c>
      <c r="L94" s="41"/>
      <c r="M94" s="29">
        <v>25</v>
      </c>
      <c r="N94" s="61">
        <v>65</v>
      </c>
      <c r="O94" s="56" t="s">
        <v>500</v>
      </c>
      <c r="P94" s="61">
        <v>2.6</v>
      </c>
    </row>
    <row r="95" spans="1:16" s="4" customFormat="1" ht="28.5">
      <c r="A95" s="29">
        <v>14</v>
      </c>
      <c r="B95" s="67" t="s">
        <v>228</v>
      </c>
      <c r="C95" s="67" t="s">
        <v>88</v>
      </c>
      <c r="D95" s="45" t="s">
        <v>337</v>
      </c>
      <c r="E95" s="45" t="s">
        <v>338</v>
      </c>
      <c r="F95" s="69" t="s">
        <v>500</v>
      </c>
      <c r="G95" s="45" t="s">
        <v>42</v>
      </c>
      <c r="H95" s="29">
        <v>25</v>
      </c>
      <c r="I95" s="55">
        <v>78</v>
      </c>
      <c r="J95" s="56" t="s">
        <v>500</v>
      </c>
      <c r="K95" s="55">
        <v>3.12</v>
      </c>
      <c r="L95" s="41"/>
      <c r="M95" s="29">
        <v>25</v>
      </c>
      <c r="N95" s="61">
        <v>65</v>
      </c>
      <c r="O95" s="56" t="s">
        <v>500</v>
      </c>
      <c r="P95" s="61">
        <v>2.6</v>
      </c>
    </row>
    <row r="96" spans="1:16" s="4" customFormat="1" ht="28.5">
      <c r="A96" s="29">
        <v>15</v>
      </c>
      <c r="B96" s="67" t="s">
        <v>228</v>
      </c>
      <c r="C96" s="67" t="s">
        <v>88</v>
      </c>
      <c r="D96" s="45" t="s">
        <v>339</v>
      </c>
      <c r="E96" s="45" t="s">
        <v>340</v>
      </c>
      <c r="F96" s="69" t="s">
        <v>500</v>
      </c>
      <c r="G96" s="45" t="s">
        <v>42</v>
      </c>
      <c r="H96" s="29">
        <v>25</v>
      </c>
      <c r="I96" s="55">
        <v>78</v>
      </c>
      <c r="J96" s="56" t="s">
        <v>500</v>
      </c>
      <c r="K96" s="55">
        <v>3.12</v>
      </c>
      <c r="L96" s="41"/>
      <c r="M96" s="29">
        <v>25</v>
      </c>
      <c r="N96" s="61">
        <v>65</v>
      </c>
      <c r="O96" s="56" t="s">
        <v>500</v>
      </c>
      <c r="P96" s="61">
        <v>2.6</v>
      </c>
    </row>
    <row r="97" spans="1:16" s="4" customFormat="1" ht="18">
      <c r="A97" s="99" t="s">
        <v>355</v>
      </c>
      <c r="B97" s="99"/>
      <c r="C97" s="99"/>
      <c r="D97" s="99"/>
      <c r="E97" s="99"/>
      <c r="F97" s="99"/>
      <c r="G97" s="99"/>
      <c r="H97" s="99"/>
      <c r="I97" s="99"/>
      <c r="J97" s="99"/>
      <c r="K97" s="99"/>
      <c r="L97" s="66"/>
      <c r="M97" s="98"/>
      <c r="N97" s="98"/>
      <c r="O97" s="98"/>
      <c r="P97" s="98"/>
    </row>
    <row r="98" spans="1:16" s="4" customFormat="1" ht="28.5">
      <c r="A98" s="29">
        <v>1</v>
      </c>
      <c r="B98" s="29" t="s">
        <v>169</v>
      </c>
      <c r="C98" s="29" t="s">
        <v>180</v>
      </c>
      <c r="D98" s="45" t="s">
        <v>341</v>
      </c>
      <c r="E98" s="45" t="s">
        <v>342</v>
      </c>
      <c r="F98" s="42">
        <v>37613203013490</v>
      </c>
      <c r="G98" s="45" t="s">
        <v>42</v>
      </c>
      <c r="H98" s="29">
        <v>50</v>
      </c>
      <c r="I98" s="55">
        <v>336.28800000000001</v>
      </c>
      <c r="J98" s="56" t="s">
        <v>500</v>
      </c>
      <c r="K98" s="55">
        <v>6.7257600000000002</v>
      </c>
      <c r="L98" s="41"/>
      <c r="M98" s="29">
        <v>50</v>
      </c>
      <c r="N98" s="61">
        <v>280.24</v>
      </c>
      <c r="O98" s="56" t="s">
        <v>500</v>
      </c>
      <c r="P98" s="61">
        <v>5.6048</v>
      </c>
    </row>
    <row r="99" spans="1:16" s="4" customFormat="1" ht="28.5">
      <c r="A99" s="29">
        <v>2</v>
      </c>
      <c r="B99" s="29" t="s">
        <v>183</v>
      </c>
      <c r="C99" s="29" t="s">
        <v>305</v>
      </c>
      <c r="D99" s="45" t="s">
        <v>343</v>
      </c>
      <c r="E99" s="45" t="s">
        <v>344</v>
      </c>
      <c r="F99" s="69" t="s">
        <v>500</v>
      </c>
      <c r="G99" s="45" t="s">
        <v>22</v>
      </c>
      <c r="H99" s="29">
        <v>10</v>
      </c>
      <c r="I99" s="55">
        <v>66.84</v>
      </c>
      <c r="J99" s="56" t="s">
        <v>500</v>
      </c>
      <c r="K99" s="55">
        <v>6.6840000000000002</v>
      </c>
      <c r="L99" s="41"/>
      <c r="M99" s="29">
        <v>10</v>
      </c>
      <c r="N99" s="61">
        <v>55.7</v>
      </c>
      <c r="O99" s="56" t="s">
        <v>500</v>
      </c>
      <c r="P99" s="61">
        <v>5.57</v>
      </c>
    </row>
    <row r="100" spans="1:16" s="4" customFormat="1" ht="18">
      <c r="A100" s="99" t="s">
        <v>356</v>
      </c>
      <c r="B100" s="99"/>
      <c r="C100" s="99"/>
      <c r="D100" s="99"/>
      <c r="E100" s="99"/>
      <c r="F100" s="99"/>
      <c r="G100" s="99"/>
      <c r="H100" s="99"/>
      <c r="I100" s="99"/>
      <c r="J100" s="99"/>
      <c r="K100" s="99"/>
      <c r="L100" s="66"/>
      <c r="M100" s="98"/>
      <c r="N100" s="98"/>
      <c r="O100" s="98"/>
      <c r="P100" s="98"/>
    </row>
    <row r="101" spans="1:16" s="4" customFormat="1" ht="28.5">
      <c r="A101" s="29">
        <v>1</v>
      </c>
      <c r="B101" s="29" t="s">
        <v>173</v>
      </c>
      <c r="C101" s="29" t="s">
        <v>67</v>
      </c>
      <c r="D101" s="45" t="s">
        <v>345</v>
      </c>
      <c r="E101" s="45" t="s">
        <v>346</v>
      </c>
      <c r="F101" s="69" t="s">
        <v>500</v>
      </c>
      <c r="G101" s="45" t="s">
        <v>22</v>
      </c>
      <c r="H101" s="29">
        <v>25</v>
      </c>
      <c r="I101" s="55">
        <v>116.10000000000001</v>
      </c>
      <c r="J101" s="56" t="s">
        <v>500</v>
      </c>
      <c r="K101" s="55">
        <v>4.6440000000000001</v>
      </c>
      <c r="L101" s="41"/>
      <c r="M101" s="29">
        <v>25</v>
      </c>
      <c r="N101" s="61">
        <v>96.750000000000014</v>
      </c>
      <c r="O101" s="56" t="s">
        <v>500</v>
      </c>
      <c r="P101" s="61">
        <v>3.87</v>
      </c>
    </row>
    <row r="102" spans="1:16" s="4" customFormat="1" ht="28.5">
      <c r="A102" s="29">
        <v>2</v>
      </c>
      <c r="B102" s="29" t="s">
        <v>183</v>
      </c>
      <c r="C102" s="29" t="s">
        <v>305</v>
      </c>
      <c r="D102" s="45" t="s">
        <v>347</v>
      </c>
      <c r="E102" s="45" t="s">
        <v>348</v>
      </c>
      <c r="F102" s="69" t="s">
        <v>500</v>
      </c>
      <c r="G102" s="45" t="s">
        <v>22</v>
      </c>
      <c r="H102" s="29">
        <v>10</v>
      </c>
      <c r="I102" s="55">
        <v>59.28</v>
      </c>
      <c r="J102" s="56" t="s">
        <v>500</v>
      </c>
      <c r="K102" s="55">
        <v>5.9279999999999999</v>
      </c>
      <c r="L102" s="41"/>
      <c r="M102" s="29">
        <v>10</v>
      </c>
      <c r="N102" s="61">
        <v>49.400000000000006</v>
      </c>
      <c r="O102" s="56" t="s">
        <v>500</v>
      </c>
      <c r="P102" s="61">
        <v>4.9400000000000004</v>
      </c>
    </row>
  </sheetData>
  <sortState xmlns:xlrd2="http://schemas.microsoft.com/office/spreadsheetml/2017/richdata2" ref="A47:R54">
    <sortCondition ref="K47:K54"/>
  </sortState>
  <mergeCells count="18">
    <mergeCell ref="A100:K100"/>
    <mergeCell ref="A46:K46"/>
    <mergeCell ref="A55:K55"/>
    <mergeCell ref="A75:K75"/>
    <mergeCell ref="A81:K81"/>
    <mergeCell ref="A97:K97"/>
    <mergeCell ref="H12:K12"/>
    <mergeCell ref="M12:P12"/>
    <mergeCell ref="A13:K13"/>
    <mergeCell ref="M13:P13"/>
    <mergeCell ref="A20:K20"/>
    <mergeCell ref="M20:P20"/>
    <mergeCell ref="M100:P100"/>
    <mergeCell ref="M46:P46"/>
    <mergeCell ref="M55:P55"/>
    <mergeCell ref="M75:P75"/>
    <mergeCell ref="M81:P81"/>
    <mergeCell ref="M97:P9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C998E-8BEC-49E3-BC13-89A8138FBA2D}">
  <dimension ref="A1:S64"/>
  <sheetViews>
    <sheetView showGridLines="0" zoomScale="70" zoomScaleNormal="70" workbookViewId="0">
      <selection activeCell="A65" sqref="A65"/>
    </sheetView>
  </sheetViews>
  <sheetFormatPr defaultColWidth="9.140625" defaultRowHeight="14.25"/>
  <cols>
    <col min="1" max="1" width="9" style="4" customWidth="1"/>
    <col min="2" max="2" width="44.85546875" style="4" bestFit="1" customWidth="1"/>
    <col min="3" max="3" width="31.28515625" style="4" bestFit="1" customWidth="1"/>
    <col min="4" max="4" width="86.28515625" style="7" customWidth="1"/>
    <col min="5" max="5" width="14.85546875" style="4" bestFit="1" customWidth="1"/>
    <col min="6" max="6" width="18.7109375" style="6" customWidth="1"/>
    <col min="7" max="7" width="17.85546875" style="4" customWidth="1"/>
    <col min="8" max="8" width="12" style="4" customWidth="1"/>
    <col min="9" max="9" width="11.42578125" style="2" bestFit="1" customWidth="1"/>
    <col min="10" max="10" width="10.5703125" style="2" customWidth="1"/>
    <col min="11" max="11" width="12.7109375" style="2" customWidth="1"/>
    <col min="12" max="12" width="1.7109375" style="50" customWidth="1"/>
    <col min="13" max="13" width="11.140625" style="4" customWidth="1"/>
    <col min="14" max="14" width="11.42578125" style="3" bestFit="1" customWidth="1"/>
    <col min="15" max="15" width="10.7109375" style="3" customWidth="1"/>
    <col min="16" max="16" width="13.28515625" style="3" customWidth="1"/>
    <col min="17" max="16384" width="9.140625" style="1"/>
  </cols>
  <sheetData>
    <row r="1" spans="1:19" s="9" customFormat="1" ht="25.35" customHeight="1">
      <c r="D1" s="31"/>
      <c r="I1" s="57"/>
      <c r="J1" s="57"/>
      <c r="K1" s="57"/>
      <c r="L1" s="47"/>
      <c r="N1" s="57"/>
      <c r="O1" s="57"/>
      <c r="P1" s="57"/>
    </row>
    <row r="2" spans="1:19" s="9" customFormat="1" ht="25.15" customHeight="1">
      <c r="D2" s="31"/>
      <c r="I2" s="57"/>
      <c r="J2" s="57"/>
      <c r="K2" s="57"/>
      <c r="L2" s="47"/>
      <c r="N2" s="57"/>
      <c r="O2" s="57"/>
      <c r="P2" s="57"/>
    </row>
    <row r="3" spans="1:19" s="9" customFormat="1" ht="25.15" customHeight="1">
      <c r="D3" s="31"/>
      <c r="I3" s="57"/>
      <c r="J3" s="57"/>
      <c r="K3" s="57"/>
      <c r="L3" s="47"/>
      <c r="N3" s="57"/>
      <c r="O3" s="57"/>
      <c r="P3" s="57"/>
    </row>
    <row r="4" spans="1:19" s="9" customFormat="1" ht="25.15" customHeight="1">
      <c r="D4" s="31"/>
      <c r="I4" s="57"/>
      <c r="J4" s="57"/>
      <c r="K4" s="57"/>
      <c r="L4" s="47"/>
      <c r="N4" s="57"/>
      <c r="O4" s="57"/>
      <c r="P4" s="57"/>
    </row>
    <row r="5" spans="1:19" s="9" customFormat="1" ht="25.15" customHeight="1">
      <c r="A5" s="10"/>
      <c r="B5" s="10"/>
      <c r="C5" s="10"/>
      <c r="D5" s="32"/>
      <c r="E5" s="11"/>
      <c r="F5" s="11"/>
      <c r="G5" s="11"/>
      <c r="H5" s="11"/>
      <c r="I5" s="58"/>
      <c r="J5" s="58"/>
      <c r="K5" s="58"/>
      <c r="L5" s="48"/>
      <c r="M5" s="11"/>
      <c r="N5" s="58"/>
      <c r="O5" s="58"/>
      <c r="P5" s="58"/>
      <c r="Q5" s="11"/>
      <c r="R5" s="11"/>
      <c r="S5" s="11"/>
    </row>
    <row r="6" spans="1:19" s="13" customFormat="1" ht="30" customHeight="1">
      <c r="A6" s="12" t="s">
        <v>460</v>
      </c>
      <c r="B6" s="12"/>
      <c r="C6" s="12"/>
      <c r="D6" s="33"/>
      <c r="E6" s="12"/>
      <c r="F6" s="12"/>
      <c r="G6" s="12"/>
      <c r="H6" s="12"/>
      <c r="I6" s="59"/>
      <c r="J6" s="59"/>
      <c r="K6" s="59"/>
      <c r="L6" s="49"/>
      <c r="M6" s="12"/>
      <c r="N6" s="59"/>
      <c r="O6" s="59"/>
      <c r="P6" s="59"/>
    </row>
    <row r="7" spans="1:19" s="13" customFormat="1" ht="30" customHeight="1">
      <c r="A7" s="12" t="s">
        <v>14</v>
      </c>
      <c r="B7" s="14"/>
      <c r="C7" s="12"/>
      <c r="D7" s="33"/>
      <c r="E7" s="12"/>
      <c r="F7" s="12"/>
      <c r="G7" s="12"/>
      <c r="H7" s="12"/>
      <c r="I7" s="59"/>
      <c r="J7" s="59"/>
      <c r="K7" s="59"/>
      <c r="L7" s="49"/>
      <c r="M7" s="12"/>
      <c r="N7" s="59"/>
      <c r="O7" s="59"/>
      <c r="P7" s="59"/>
    </row>
    <row r="8" spans="1:19" s="13" customFormat="1" ht="30" customHeight="1">
      <c r="A8" s="12" t="s">
        <v>13</v>
      </c>
      <c r="B8" s="15"/>
      <c r="C8" s="64">
        <v>43614</v>
      </c>
      <c r="D8" s="30"/>
      <c r="E8" s="12"/>
      <c r="F8" s="12"/>
      <c r="G8" s="12"/>
      <c r="H8" s="12"/>
      <c r="I8" s="59"/>
      <c r="J8" s="59"/>
      <c r="K8" s="59"/>
      <c r="L8" s="49"/>
      <c r="M8" s="12"/>
      <c r="N8" s="59"/>
      <c r="O8" s="59"/>
      <c r="P8" s="59"/>
    </row>
    <row r="9" spans="1:19">
      <c r="A9" s="1" t="s">
        <v>8</v>
      </c>
      <c r="B9" s="1"/>
      <c r="C9" s="1"/>
      <c r="E9" s="1"/>
      <c r="F9" s="5"/>
      <c r="G9" s="1"/>
      <c r="H9" s="1"/>
    </row>
    <row r="10" spans="1:19" ht="15" thickBot="1">
      <c r="A10" s="1" t="s">
        <v>7</v>
      </c>
      <c r="B10" s="1"/>
      <c r="C10" s="1"/>
      <c r="E10" s="1"/>
      <c r="F10" s="5"/>
      <c r="G10" s="1"/>
      <c r="H10" s="1"/>
    </row>
    <row r="11" spans="1:19" ht="54.75" thickBot="1">
      <c r="A11" s="1"/>
      <c r="B11" s="1"/>
      <c r="C11" s="1"/>
      <c r="D11" s="8"/>
      <c r="E11" s="1"/>
      <c r="F11" s="5"/>
      <c r="G11" s="1"/>
      <c r="H11" s="20" t="s">
        <v>9</v>
      </c>
      <c r="I11" s="21" t="s">
        <v>10</v>
      </c>
      <c r="J11" s="34" t="s">
        <v>17</v>
      </c>
      <c r="K11" s="28" t="s">
        <v>18</v>
      </c>
      <c r="L11" s="51"/>
      <c r="M11" s="20" t="s">
        <v>9</v>
      </c>
      <c r="N11" s="22" t="s">
        <v>10</v>
      </c>
      <c r="O11" s="35" t="s">
        <v>17</v>
      </c>
      <c r="P11" s="60" t="s">
        <v>18</v>
      </c>
    </row>
    <row r="12" spans="1:19" ht="54.75" thickBot="1">
      <c r="A12" s="16" t="s">
        <v>11</v>
      </c>
      <c r="B12" s="17" t="s">
        <v>0</v>
      </c>
      <c r="C12" s="17" t="s">
        <v>1</v>
      </c>
      <c r="D12" s="18" t="s">
        <v>2</v>
      </c>
      <c r="E12" s="17" t="s">
        <v>3</v>
      </c>
      <c r="F12" s="19" t="s">
        <v>12</v>
      </c>
      <c r="G12" s="18" t="s">
        <v>4</v>
      </c>
      <c r="H12" s="85" t="s">
        <v>5</v>
      </c>
      <c r="I12" s="86"/>
      <c r="J12" s="86"/>
      <c r="K12" s="87"/>
      <c r="L12" s="52"/>
      <c r="M12" s="88" t="s">
        <v>6</v>
      </c>
      <c r="N12" s="86"/>
      <c r="O12" s="86"/>
      <c r="P12" s="87"/>
    </row>
    <row r="13" spans="1:19" s="4" customFormat="1" ht="18">
      <c r="A13" s="89" t="s">
        <v>455</v>
      </c>
      <c r="B13" s="90"/>
      <c r="C13" s="90"/>
      <c r="D13" s="90"/>
      <c r="E13" s="90"/>
      <c r="F13" s="90"/>
      <c r="G13" s="90"/>
      <c r="H13" s="90"/>
      <c r="I13" s="90"/>
      <c r="J13" s="90"/>
      <c r="K13" s="91"/>
      <c r="L13" s="53"/>
      <c r="M13" s="92"/>
      <c r="N13" s="93"/>
      <c r="O13" s="93"/>
      <c r="P13" s="94"/>
    </row>
    <row r="14" spans="1:19" s="4" customFormat="1" ht="28.5">
      <c r="A14" s="29">
        <v>1</v>
      </c>
      <c r="B14" s="40" t="s">
        <v>358</v>
      </c>
      <c r="C14" s="40" t="s">
        <v>106</v>
      </c>
      <c r="D14" s="46" t="s">
        <v>359</v>
      </c>
      <c r="E14" s="40" t="s">
        <v>360</v>
      </c>
      <c r="F14" s="42">
        <v>10887709094434</v>
      </c>
      <c r="G14" s="45" t="s">
        <v>22</v>
      </c>
      <c r="H14" s="29">
        <v>50</v>
      </c>
      <c r="I14" s="55">
        <v>45.6</v>
      </c>
      <c r="J14" s="56" t="s">
        <v>500</v>
      </c>
      <c r="K14" s="55">
        <v>0.91200000000000003</v>
      </c>
      <c r="L14" s="41"/>
      <c r="M14" s="29">
        <v>50</v>
      </c>
      <c r="N14" s="61">
        <v>38</v>
      </c>
      <c r="O14" s="56" t="s">
        <v>500</v>
      </c>
      <c r="P14" s="61">
        <v>0.76</v>
      </c>
      <c r="Q14" s="39"/>
    </row>
    <row r="15" spans="1:19" s="4" customFormat="1">
      <c r="A15" s="29">
        <v>2</v>
      </c>
      <c r="B15" s="40" t="s">
        <v>169</v>
      </c>
      <c r="C15" s="40" t="s">
        <v>361</v>
      </c>
      <c r="D15" s="46" t="s">
        <v>362</v>
      </c>
      <c r="E15" s="40" t="s">
        <v>363</v>
      </c>
      <c r="F15" s="42">
        <v>23661657017295</v>
      </c>
      <c r="G15" s="45" t="s">
        <v>22</v>
      </c>
      <c r="H15" s="29">
        <v>40</v>
      </c>
      <c r="I15" s="55">
        <v>39.36</v>
      </c>
      <c r="J15" s="56" t="s">
        <v>500</v>
      </c>
      <c r="K15" s="55">
        <v>0.98399999999999999</v>
      </c>
      <c r="L15" s="41"/>
      <c r="M15" s="29">
        <v>40</v>
      </c>
      <c r="N15" s="61">
        <v>32.800000000000004</v>
      </c>
      <c r="O15" s="56" t="s">
        <v>500</v>
      </c>
      <c r="P15" s="61">
        <v>0.82000000000000006</v>
      </c>
      <c r="Q15" s="39"/>
    </row>
    <row r="16" spans="1:19" s="4" customFormat="1">
      <c r="A16" s="29">
        <v>3</v>
      </c>
      <c r="B16" s="40" t="s">
        <v>169</v>
      </c>
      <c r="C16" s="40" t="s">
        <v>310</v>
      </c>
      <c r="D16" s="46" t="s">
        <v>364</v>
      </c>
      <c r="E16" s="40" t="s">
        <v>365</v>
      </c>
      <c r="F16" s="42">
        <v>23661657017301</v>
      </c>
      <c r="G16" s="45" t="s">
        <v>22</v>
      </c>
      <c r="H16" s="29">
        <v>40</v>
      </c>
      <c r="I16" s="55">
        <v>37.536000000000001</v>
      </c>
      <c r="J16" s="56" t="s">
        <v>500</v>
      </c>
      <c r="K16" s="55">
        <v>0.93840000000000001</v>
      </c>
      <c r="L16" s="41"/>
      <c r="M16" s="29">
        <v>40</v>
      </c>
      <c r="N16" s="61">
        <v>31.28</v>
      </c>
      <c r="O16" s="56" t="s">
        <v>500</v>
      </c>
      <c r="P16" s="61">
        <v>0.78200000000000003</v>
      </c>
      <c r="Q16" s="39"/>
    </row>
    <row r="17" spans="1:17" s="4" customFormat="1" ht="28.5">
      <c r="A17" s="29">
        <v>4</v>
      </c>
      <c r="B17" s="40" t="s">
        <v>358</v>
      </c>
      <c r="C17" s="40" t="s">
        <v>31</v>
      </c>
      <c r="D17" s="46" t="s">
        <v>366</v>
      </c>
      <c r="E17" s="40" t="s">
        <v>367</v>
      </c>
      <c r="F17" s="42">
        <v>10840619019690</v>
      </c>
      <c r="G17" s="45" t="s">
        <v>22</v>
      </c>
      <c r="H17" s="29">
        <v>1</v>
      </c>
      <c r="I17" s="55">
        <v>1.1160000000000001</v>
      </c>
      <c r="J17" s="55">
        <v>1.032</v>
      </c>
      <c r="K17" s="55">
        <f>J17</f>
        <v>1.032</v>
      </c>
      <c r="L17" s="41"/>
      <c r="M17" s="29">
        <v>1</v>
      </c>
      <c r="N17" s="61">
        <v>0.93000000000000016</v>
      </c>
      <c r="O17" s="61">
        <v>0.8600000000000001</v>
      </c>
      <c r="P17" s="61">
        <f>O17</f>
        <v>0.8600000000000001</v>
      </c>
      <c r="Q17" s="39"/>
    </row>
    <row r="18" spans="1:17" s="4" customFormat="1">
      <c r="A18" s="29">
        <v>5</v>
      </c>
      <c r="B18" s="40" t="s">
        <v>189</v>
      </c>
      <c r="C18" s="40" t="s">
        <v>112</v>
      </c>
      <c r="D18" s="46" t="s">
        <v>368</v>
      </c>
      <c r="E18" s="40" t="s">
        <v>369</v>
      </c>
      <c r="F18" s="42">
        <v>50085412599620</v>
      </c>
      <c r="G18" s="45" t="s">
        <v>22</v>
      </c>
      <c r="H18" s="29">
        <v>200</v>
      </c>
      <c r="I18" s="55">
        <v>218.4</v>
      </c>
      <c r="J18" s="56" t="s">
        <v>500</v>
      </c>
      <c r="K18" s="55">
        <v>1.0920000000000001</v>
      </c>
      <c r="L18" s="41"/>
      <c r="M18" s="29">
        <v>200</v>
      </c>
      <c r="N18" s="61">
        <v>182</v>
      </c>
      <c r="O18" s="56" t="s">
        <v>500</v>
      </c>
      <c r="P18" s="61">
        <v>0.91000000000000014</v>
      </c>
      <c r="Q18" s="70"/>
    </row>
    <row r="19" spans="1:17" s="4" customFormat="1">
      <c r="A19" s="29">
        <v>6</v>
      </c>
      <c r="B19" s="40" t="s">
        <v>189</v>
      </c>
      <c r="C19" s="40" t="s">
        <v>112</v>
      </c>
      <c r="D19" s="46" t="s">
        <v>370</v>
      </c>
      <c r="E19" s="40" t="s">
        <v>371</v>
      </c>
      <c r="F19" s="42">
        <v>50085412499661</v>
      </c>
      <c r="G19" s="45" t="s">
        <v>22</v>
      </c>
      <c r="H19" s="29">
        <v>200</v>
      </c>
      <c r="I19" s="55">
        <v>208.8</v>
      </c>
      <c r="J19" s="56" t="s">
        <v>500</v>
      </c>
      <c r="K19" s="55">
        <v>1.044</v>
      </c>
      <c r="L19" s="41"/>
      <c r="M19" s="29">
        <v>200</v>
      </c>
      <c r="N19" s="61">
        <v>174.00000000000003</v>
      </c>
      <c r="O19" s="56" t="s">
        <v>500</v>
      </c>
      <c r="P19" s="61">
        <v>0.87000000000000011</v>
      </c>
      <c r="Q19" s="71"/>
    </row>
    <row r="20" spans="1:17" s="4" customFormat="1" ht="28.5">
      <c r="A20" s="29">
        <v>7</v>
      </c>
      <c r="B20" s="40" t="s">
        <v>358</v>
      </c>
      <c r="C20" s="40" t="s">
        <v>31</v>
      </c>
      <c r="D20" s="46" t="s">
        <v>372</v>
      </c>
      <c r="E20" s="40" t="s">
        <v>373</v>
      </c>
      <c r="F20" s="42">
        <v>10840619019072</v>
      </c>
      <c r="G20" s="45" t="s">
        <v>22</v>
      </c>
      <c r="H20" s="29">
        <v>50</v>
      </c>
      <c r="I20" s="55">
        <v>54</v>
      </c>
      <c r="J20" s="56" t="s">
        <v>500</v>
      </c>
      <c r="K20" s="55">
        <v>1.08</v>
      </c>
      <c r="L20" s="41"/>
      <c r="M20" s="29">
        <v>50</v>
      </c>
      <c r="N20" s="61">
        <v>45</v>
      </c>
      <c r="O20" s="56" t="s">
        <v>500</v>
      </c>
      <c r="P20" s="61">
        <v>0.90000000000000013</v>
      </c>
      <c r="Q20" s="71"/>
    </row>
    <row r="21" spans="1:17" s="4" customFormat="1" ht="28.5">
      <c r="A21" s="29">
        <v>8</v>
      </c>
      <c r="B21" s="40" t="s">
        <v>183</v>
      </c>
      <c r="C21" s="40" t="s">
        <v>123</v>
      </c>
      <c r="D21" s="46" t="s">
        <v>374</v>
      </c>
      <c r="E21" s="40" t="s">
        <v>375</v>
      </c>
      <c r="F21" s="69" t="s">
        <v>500</v>
      </c>
      <c r="G21" s="45" t="s">
        <v>42</v>
      </c>
      <c r="H21" s="29">
        <v>50</v>
      </c>
      <c r="I21" s="55">
        <v>55.800000000000004</v>
      </c>
      <c r="J21" s="56" t="s">
        <v>500</v>
      </c>
      <c r="K21" s="55">
        <v>1.1160000000000001</v>
      </c>
      <c r="L21" s="41"/>
      <c r="M21" s="29">
        <v>50</v>
      </c>
      <c r="N21" s="61">
        <v>46.500000000000007</v>
      </c>
      <c r="O21" s="56" t="s">
        <v>500</v>
      </c>
      <c r="P21" s="61">
        <v>0.93000000000000016</v>
      </c>
      <c r="Q21" s="71"/>
    </row>
    <row r="22" spans="1:17" s="4" customFormat="1">
      <c r="A22" s="29">
        <v>9</v>
      </c>
      <c r="B22" s="40" t="s">
        <v>189</v>
      </c>
      <c r="C22" s="40" t="s">
        <v>112</v>
      </c>
      <c r="D22" s="46" t="s">
        <v>376</v>
      </c>
      <c r="E22" s="40" t="s">
        <v>377</v>
      </c>
      <c r="F22" s="42">
        <v>50085412599750</v>
      </c>
      <c r="G22" s="45" t="s">
        <v>22</v>
      </c>
      <c r="H22" s="29">
        <v>200</v>
      </c>
      <c r="I22" s="55">
        <v>268.8</v>
      </c>
      <c r="J22" s="56" t="s">
        <v>500</v>
      </c>
      <c r="K22" s="55">
        <v>1.3440000000000001</v>
      </c>
      <c r="L22" s="41"/>
      <c r="M22" s="29">
        <v>200</v>
      </c>
      <c r="N22" s="61">
        <v>224.00000000000003</v>
      </c>
      <c r="O22" s="56" t="s">
        <v>500</v>
      </c>
      <c r="P22" s="61">
        <v>1.1200000000000001</v>
      </c>
      <c r="Q22" s="71"/>
    </row>
    <row r="23" spans="1:17" s="4" customFormat="1">
      <c r="A23" s="29">
        <v>10</v>
      </c>
      <c r="B23" s="40" t="s">
        <v>189</v>
      </c>
      <c r="C23" s="40" t="s">
        <v>112</v>
      </c>
      <c r="D23" s="46" t="s">
        <v>378</v>
      </c>
      <c r="E23" s="40" t="s">
        <v>379</v>
      </c>
      <c r="F23" s="42">
        <v>50085412478154</v>
      </c>
      <c r="G23" s="45" t="s">
        <v>22</v>
      </c>
      <c r="H23" s="29">
        <v>200</v>
      </c>
      <c r="I23" s="55">
        <v>268.8</v>
      </c>
      <c r="J23" s="56" t="s">
        <v>500</v>
      </c>
      <c r="K23" s="55">
        <v>1.3440000000000001</v>
      </c>
      <c r="L23" s="41"/>
      <c r="M23" s="29">
        <v>200</v>
      </c>
      <c r="N23" s="61">
        <v>224.00000000000003</v>
      </c>
      <c r="O23" s="56" t="s">
        <v>500</v>
      </c>
      <c r="P23" s="61">
        <v>1.1200000000000001</v>
      </c>
      <c r="Q23" s="71"/>
    </row>
    <row r="24" spans="1:17" s="4" customFormat="1" ht="28.5">
      <c r="A24" s="29">
        <v>11</v>
      </c>
      <c r="B24" s="40" t="s">
        <v>189</v>
      </c>
      <c r="C24" s="40" t="s">
        <v>112</v>
      </c>
      <c r="D24" s="46" t="s">
        <v>380</v>
      </c>
      <c r="E24" s="40" t="s">
        <v>381</v>
      </c>
      <c r="F24" s="42">
        <v>50085412499654</v>
      </c>
      <c r="G24" s="45" t="s">
        <v>22</v>
      </c>
      <c r="H24" s="29">
        <v>200</v>
      </c>
      <c r="I24" s="55">
        <v>268.8</v>
      </c>
      <c r="J24" s="56" t="s">
        <v>500</v>
      </c>
      <c r="K24" s="55">
        <v>1.3440000000000001</v>
      </c>
      <c r="L24" s="41"/>
      <c r="M24" s="29">
        <v>200</v>
      </c>
      <c r="N24" s="61">
        <v>224.00000000000003</v>
      </c>
      <c r="O24" s="56" t="s">
        <v>500</v>
      </c>
      <c r="P24" s="61">
        <v>1.1200000000000001</v>
      </c>
      <c r="Q24" s="71"/>
    </row>
    <row r="25" spans="1:17" s="4" customFormat="1">
      <c r="A25" s="29">
        <v>12</v>
      </c>
      <c r="B25" s="40" t="s">
        <v>183</v>
      </c>
      <c r="C25" s="40" t="s">
        <v>123</v>
      </c>
      <c r="D25" s="46" t="s">
        <v>382</v>
      </c>
      <c r="E25" s="40" t="s">
        <v>383</v>
      </c>
      <c r="F25" s="42"/>
      <c r="G25" s="45" t="s">
        <v>42</v>
      </c>
      <c r="H25" s="29">
        <v>1</v>
      </c>
      <c r="I25" s="55">
        <v>1.5840000000000001</v>
      </c>
      <c r="J25" s="55">
        <v>1.464</v>
      </c>
      <c r="K25" s="55">
        <f>J25</f>
        <v>1.464</v>
      </c>
      <c r="L25" s="41"/>
      <c r="M25" s="29">
        <v>1</v>
      </c>
      <c r="N25" s="61">
        <v>1.32</v>
      </c>
      <c r="O25" s="61">
        <v>1.22</v>
      </c>
      <c r="P25" s="61">
        <f>O25</f>
        <v>1.22</v>
      </c>
      <c r="Q25" s="71"/>
    </row>
    <row r="26" spans="1:17" s="4" customFormat="1" ht="28.5">
      <c r="A26" s="29">
        <v>13</v>
      </c>
      <c r="B26" s="40" t="s">
        <v>358</v>
      </c>
      <c r="C26" s="40" t="s">
        <v>31</v>
      </c>
      <c r="D26" s="46" t="s">
        <v>384</v>
      </c>
      <c r="E26" s="40" t="s">
        <v>385</v>
      </c>
      <c r="F26" s="42">
        <v>10840619043220</v>
      </c>
      <c r="G26" s="45" t="s">
        <v>22</v>
      </c>
      <c r="H26" s="29">
        <v>50</v>
      </c>
      <c r="I26" s="55">
        <v>78.600000000000009</v>
      </c>
      <c r="J26" s="56" t="s">
        <v>500</v>
      </c>
      <c r="K26" s="55">
        <v>1.5720000000000001</v>
      </c>
      <c r="L26" s="41"/>
      <c r="M26" s="29">
        <v>50</v>
      </c>
      <c r="N26" s="61">
        <v>65.500000000000014</v>
      </c>
      <c r="O26" s="56" t="s">
        <v>500</v>
      </c>
      <c r="P26" s="61">
        <v>1.31</v>
      </c>
      <c r="Q26" s="71"/>
    </row>
    <row r="27" spans="1:17" s="4" customFormat="1">
      <c r="A27" s="29">
        <v>14</v>
      </c>
      <c r="B27" s="40" t="s">
        <v>358</v>
      </c>
      <c r="C27" s="72" t="s">
        <v>31</v>
      </c>
      <c r="D27" s="46" t="s">
        <v>386</v>
      </c>
      <c r="E27" s="40" t="s">
        <v>387</v>
      </c>
      <c r="F27" s="42">
        <v>10840619001534</v>
      </c>
      <c r="G27" s="45" t="s">
        <v>22</v>
      </c>
      <c r="H27" s="29">
        <v>1</v>
      </c>
      <c r="I27" s="55">
        <v>1.6920000000000002</v>
      </c>
      <c r="J27" s="55">
        <v>1.5720000000000001</v>
      </c>
      <c r="K27" s="55">
        <f>J27</f>
        <v>1.5720000000000001</v>
      </c>
      <c r="L27" s="41"/>
      <c r="M27" s="29">
        <v>1</v>
      </c>
      <c r="N27" s="61">
        <v>1.4100000000000001</v>
      </c>
      <c r="O27" s="61">
        <v>1.31</v>
      </c>
      <c r="P27" s="61">
        <f>O27</f>
        <v>1.31</v>
      </c>
      <c r="Q27" s="71"/>
    </row>
    <row r="28" spans="1:17" s="4" customFormat="1" ht="28.5">
      <c r="A28" s="29">
        <v>15</v>
      </c>
      <c r="B28" s="40" t="s">
        <v>358</v>
      </c>
      <c r="C28" s="72" t="s">
        <v>31</v>
      </c>
      <c r="D28" s="46" t="s">
        <v>388</v>
      </c>
      <c r="E28" s="40" t="s">
        <v>389</v>
      </c>
      <c r="F28" s="42">
        <v>10840619067561</v>
      </c>
      <c r="G28" s="45" t="s">
        <v>22</v>
      </c>
      <c r="H28" s="29">
        <v>50</v>
      </c>
      <c r="I28" s="55">
        <v>100.8</v>
      </c>
      <c r="J28" s="56" t="s">
        <v>500</v>
      </c>
      <c r="K28" s="55">
        <v>2.016</v>
      </c>
      <c r="L28" s="41"/>
      <c r="M28" s="29">
        <v>50</v>
      </c>
      <c r="N28" s="61">
        <v>84</v>
      </c>
      <c r="O28" s="56" t="s">
        <v>500</v>
      </c>
      <c r="P28" s="61">
        <v>1.6800000000000002</v>
      </c>
      <c r="Q28" s="71"/>
    </row>
    <row r="29" spans="1:17" s="4" customFormat="1">
      <c r="A29" s="29">
        <v>16</v>
      </c>
      <c r="B29" s="40" t="s">
        <v>358</v>
      </c>
      <c r="C29" s="40" t="s">
        <v>31</v>
      </c>
      <c r="D29" s="46" t="s">
        <v>390</v>
      </c>
      <c r="E29" s="40" t="s">
        <v>391</v>
      </c>
      <c r="F29" s="42">
        <v>10840619067578</v>
      </c>
      <c r="G29" s="45" t="s">
        <v>22</v>
      </c>
      <c r="H29" s="29">
        <v>50</v>
      </c>
      <c r="I29" s="55">
        <v>213.6</v>
      </c>
      <c r="J29" s="56" t="s">
        <v>500</v>
      </c>
      <c r="K29" s="55">
        <v>4.2720000000000002</v>
      </c>
      <c r="L29" s="41"/>
      <c r="M29" s="29">
        <v>50</v>
      </c>
      <c r="N29" s="61">
        <v>178</v>
      </c>
      <c r="O29" s="56" t="s">
        <v>500</v>
      </c>
      <c r="P29" s="61">
        <v>3.5600000000000005</v>
      </c>
      <c r="Q29" s="71"/>
    </row>
    <row r="30" spans="1:17" s="4" customFormat="1" ht="18">
      <c r="A30" s="82" t="s">
        <v>456</v>
      </c>
      <c r="B30" s="83"/>
      <c r="C30" s="83"/>
      <c r="D30" s="83"/>
      <c r="E30" s="83"/>
      <c r="F30" s="83"/>
      <c r="G30" s="83"/>
      <c r="H30" s="83"/>
      <c r="I30" s="83"/>
      <c r="J30" s="83"/>
      <c r="K30" s="84"/>
      <c r="L30" s="53"/>
      <c r="M30" s="100"/>
      <c r="N30" s="101"/>
      <c r="O30" s="101"/>
      <c r="P30" s="102"/>
    </row>
    <row r="31" spans="1:17" s="4" customFormat="1" ht="28.5">
      <c r="A31" s="29">
        <v>1</v>
      </c>
      <c r="B31" s="40" t="s">
        <v>358</v>
      </c>
      <c r="C31" s="72" t="s">
        <v>31</v>
      </c>
      <c r="D31" s="46" t="s">
        <v>392</v>
      </c>
      <c r="E31" s="40" t="s">
        <v>393</v>
      </c>
      <c r="F31" s="42">
        <v>10840619058750</v>
      </c>
      <c r="G31" s="45" t="s">
        <v>22</v>
      </c>
      <c r="H31" s="29">
        <v>50</v>
      </c>
      <c r="I31" s="55">
        <v>116.28</v>
      </c>
      <c r="J31" s="56" t="s">
        <v>500</v>
      </c>
      <c r="K31" s="55">
        <v>2.3256000000000001</v>
      </c>
      <c r="L31" s="41"/>
      <c r="M31" s="29">
        <v>50</v>
      </c>
      <c r="N31" s="61">
        <v>96.9</v>
      </c>
      <c r="O31" s="56" t="s">
        <v>500</v>
      </c>
      <c r="P31" s="61">
        <v>1.9380000000000002</v>
      </c>
      <c r="Q31" s="71"/>
    </row>
    <row r="32" spans="1:17" s="4" customFormat="1" ht="28.5">
      <c r="A32" s="29">
        <v>2</v>
      </c>
      <c r="B32" s="40" t="s">
        <v>358</v>
      </c>
      <c r="C32" s="72" t="s">
        <v>106</v>
      </c>
      <c r="D32" s="46" t="s">
        <v>394</v>
      </c>
      <c r="E32" s="40" t="s">
        <v>395</v>
      </c>
      <c r="F32" s="42">
        <v>10887709094489</v>
      </c>
      <c r="G32" s="40" t="s">
        <v>22</v>
      </c>
      <c r="H32" s="29">
        <v>50</v>
      </c>
      <c r="I32" s="55">
        <v>116.4</v>
      </c>
      <c r="J32" s="56" t="s">
        <v>500</v>
      </c>
      <c r="K32" s="55">
        <v>2.3280000000000003</v>
      </c>
      <c r="L32" s="41"/>
      <c r="M32" s="29">
        <v>50</v>
      </c>
      <c r="N32" s="61">
        <v>97.000000000000014</v>
      </c>
      <c r="O32" s="56" t="s">
        <v>500</v>
      </c>
      <c r="P32" s="61">
        <v>1.9400000000000004</v>
      </c>
      <c r="Q32" s="71"/>
    </row>
    <row r="33" spans="1:17" s="4" customFormat="1">
      <c r="A33" s="29">
        <v>3</v>
      </c>
      <c r="B33" s="40" t="s">
        <v>169</v>
      </c>
      <c r="C33" s="72" t="s">
        <v>310</v>
      </c>
      <c r="D33" s="46" t="s">
        <v>396</v>
      </c>
      <c r="E33" s="40" t="s">
        <v>397</v>
      </c>
      <c r="F33" s="42">
        <v>23661657022473</v>
      </c>
      <c r="G33" s="45" t="s">
        <v>22</v>
      </c>
      <c r="H33" s="29">
        <v>25</v>
      </c>
      <c r="I33" s="55">
        <v>58.644000000000005</v>
      </c>
      <c r="J33" s="56" t="s">
        <v>500</v>
      </c>
      <c r="K33" s="55">
        <v>2.3457600000000003</v>
      </c>
      <c r="L33" s="41"/>
      <c r="M33" s="29">
        <v>25</v>
      </c>
      <c r="N33" s="61">
        <v>48.870000000000005</v>
      </c>
      <c r="O33" s="56" t="s">
        <v>500</v>
      </c>
      <c r="P33" s="61">
        <v>1.9548000000000003</v>
      </c>
      <c r="Q33" s="71"/>
    </row>
    <row r="34" spans="1:17" s="4" customFormat="1">
      <c r="A34" s="29">
        <v>4</v>
      </c>
      <c r="B34" s="40" t="s">
        <v>358</v>
      </c>
      <c r="C34" s="72" t="s">
        <v>31</v>
      </c>
      <c r="D34" s="46" t="s">
        <v>398</v>
      </c>
      <c r="E34" s="40" t="s">
        <v>399</v>
      </c>
      <c r="F34" s="42">
        <v>10840619012509</v>
      </c>
      <c r="G34" s="45" t="s">
        <v>22</v>
      </c>
      <c r="H34" s="29">
        <v>1</v>
      </c>
      <c r="I34" s="55">
        <v>2.7240000000000002</v>
      </c>
      <c r="J34" s="55">
        <v>2.52</v>
      </c>
      <c r="K34" s="55">
        <f>J34</f>
        <v>2.52</v>
      </c>
      <c r="L34" s="41"/>
      <c r="M34" s="29">
        <v>1</v>
      </c>
      <c r="N34" s="61">
        <v>2.2700000000000005</v>
      </c>
      <c r="O34" s="61">
        <v>2.1</v>
      </c>
      <c r="P34" s="61">
        <f>O34</f>
        <v>2.1</v>
      </c>
      <c r="Q34" s="71"/>
    </row>
    <row r="35" spans="1:17" s="4" customFormat="1" ht="28.5">
      <c r="A35" s="29">
        <v>5</v>
      </c>
      <c r="B35" s="40" t="s">
        <v>183</v>
      </c>
      <c r="C35" s="72" t="s">
        <v>400</v>
      </c>
      <c r="D35" s="46" t="s">
        <v>401</v>
      </c>
      <c r="E35" s="40" t="s">
        <v>402</v>
      </c>
      <c r="F35" s="69" t="s">
        <v>500</v>
      </c>
      <c r="G35" s="45" t="s">
        <v>42</v>
      </c>
      <c r="H35" s="29">
        <v>10</v>
      </c>
      <c r="I35" s="55">
        <v>28.32</v>
      </c>
      <c r="J35" s="56" t="s">
        <v>500</v>
      </c>
      <c r="K35" s="55">
        <v>2.8319999999999999</v>
      </c>
      <c r="L35" s="41"/>
      <c r="M35" s="29">
        <v>10</v>
      </c>
      <c r="N35" s="61">
        <v>23.6</v>
      </c>
      <c r="O35" s="56" t="s">
        <v>500</v>
      </c>
      <c r="P35" s="61">
        <v>2.36</v>
      </c>
      <c r="Q35" s="71"/>
    </row>
    <row r="36" spans="1:17" s="4" customFormat="1" ht="28.5">
      <c r="A36" s="29">
        <v>6</v>
      </c>
      <c r="B36" s="40" t="s">
        <v>183</v>
      </c>
      <c r="C36" s="72" t="s">
        <v>400</v>
      </c>
      <c r="D36" s="46" t="s">
        <v>403</v>
      </c>
      <c r="E36" s="40" t="s">
        <v>404</v>
      </c>
      <c r="F36" s="69" t="s">
        <v>500</v>
      </c>
      <c r="G36" s="45" t="s">
        <v>42</v>
      </c>
      <c r="H36" s="29">
        <v>1</v>
      </c>
      <c r="I36" s="55">
        <v>3.2640000000000002</v>
      </c>
      <c r="J36" s="55">
        <v>3.024</v>
      </c>
      <c r="K36" s="55">
        <f>J36</f>
        <v>3.024</v>
      </c>
      <c r="L36" s="41"/>
      <c r="M36" s="29">
        <v>1</v>
      </c>
      <c r="N36" s="61">
        <v>2.72</v>
      </c>
      <c r="O36" s="61">
        <v>2.52</v>
      </c>
      <c r="P36" s="61">
        <f>O36</f>
        <v>2.52</v>
      </c>
      <c r="Q36" s="71"/>
    </row>
    <row r="37" spans="1:17" s="4" customFormat="1" ht="28.5">
      <c r="A37" s="29">
        <v>7</v>
      </c>
      <c r="B37" s="40" t="s">
        <v>183</v>
      </c>
      <c r="C37" s="72" t="s">
        <v>123</v>
      </c>
      <c r="D37" s="46" t="s">
        <v>405</v>
      </c>
      <c r="E37" s="40" t="s">
        <v>406</v>
      </c>
      <c r="F37" s="69" t="s">
        <v>500</v>
      </c>
      <c r="G37" s="45" t="s">
        <v>42</v>
      </c>
      <c r="H37" s="29">
        <v>10</v>
      </c>
      <c r="I37" s="55">
        <v>49.68</v>
      </c>
      <c r="J37" s="56" t="s">
        <v>500</v>
      </c>
      <c r="K37" s="55">
        <v>4.968</v>
      </c>
      <c r="L37" s="41"/>
      <c r="M37" s="29">
        <v>10</v>
      </c>
      <c r="N37" s="61">
        <v>41.4</v>
      </c>
      <c r="O37" s="56" t="s">
        <v>500</v>
      </c>
      <c r="P37" s="61">
        <v>4.1400000000000006</v>
      </c>
      <c r="Q37" s="71"/>
    </row>
    <row r="38" spans="1:17" s="4" customFormat="1" ht="18">
      <c r="A38" s="82" t="s">
        <v>457</v>
      </c>
      <c r="B38" s="83"/>
      <c r="C38" s="83"/>
      <c r="D38" s="83"/>
      <c r="E38" s="83"/>
      <c r="F38" s="83"/>
      <c r="G38" s="83"/>
      <c r="H38" s="83"/>
      <c r="I38" s="83"/>
      <c r="J38" s="83"/>
      <c r="K38" s="84"/>
      <c r="L38" s="53"/>
      <c r="M38" s="100"/>
      <c r="N38" s="101"/>
      <c r="O38" s="101"/>
      <c r="P38" s="102"/>
    </row>
    <row r="39" spans="1:17" s="4" customFormat="1" ht="28.5">
      <c r="A39" s="29">
        <v>1</v>
      </c>
      <c r="B39" s="40" t="s">
        <v>358</v>
      </c>
      <c r="C39" s="40" t="s">
        <v>31</v>
      </c>
      <c r="D39" s="46" t="s">
        <v>407</v>
      </c>
      <c r="E39" s="40" t="s">
        <v>408</v>
      </c>
      <c r="F39" s="42">
        <v>10840619001749</v>
      </c>
      <c r="G39" s="45" t="s">
        <v>22</v>
      </c>
      <c r="H39" s="29">
        <v>50</v>
      </c>
      <c r="I39" s="55">
        <v>69.311999999999998</v>
      </c>
      <c r="J39" s="56" t="s">
        <v>500</v>
      </c>
      <c r="K39" s="55">
        <v>1.3862399999999999</v>
      </c>
      <c r="L39" s="41"/>
      <c r="M39" s="29">
        <v>50</v>
      </c>
      <c r="N39" s="61">
        <v>57.76</v>
      </c>
      <c r="O39" s="56" t="s">
        <v>500</v>
      </c>
      <c r="P39" s="61">
        <v>1.1552</v>
      </c>
      <c r="Q39" s="71"/>
    </row>
    <row r="40" spans="1:17" s="4" customFormat="1" ht="28.5">
      <c r="A40" s="29">
        <v>2</v>
      </c>
      <c r="B40" s="40" t="s">
        <v>358</v>
      </c>
      <c r="C40" s="40" t="s">
        <v>106</v>
      </c>
      <c r="D40" s="46" t="s">
        <v>409</v>
      </c>
      <c r="E40" s="40" t="s">
        <v>410</v>
      </c>
      <c r="F40" s="42">
        <v>10887709094441</v>
      </c>
      <c r="G40" s="45" t="s">
        <v>22</v>
      </c>
      <c r="H40" s="29">
        <v>50</v>
      </c>
      <c r="I40" s="55">
        <v>75</v>
      </c>
      <c r="J40" s="56" t="s">
        <v>500</v>
      </c>
      <c r="K40" s="55">
        <v>1.5</v>
      </c>
      <c r="L40" s="41"/>
      <c r="M40" s="29">
        <v>50</v>
      </c>
      <c r="N40" s="61">
        <v>62.5</v>
      </c>
      <c r="O40" s="56" t="s">
        <v>500</v>
      </c>
      <c r="P40" s="61">
        <v>1.25</v>
      </c>
      <c r="Q40" s="71"/>
    </row>
    <row r="41" spans="1:17" s="4" customFormat="1">
      <c r="A41" s="29">
        <v>3</v>
      </c>
      <c r="B41" s="40" t="s">
        <v>189</v>
      </c>
      <c r="C41" s="40" t="s">
        <v>112</v>
      </c>
      <c r="D41" s="46" t="s">
        <v>411</v>
      </c>
      <c r="E41" s="40" t="s">
        <v>412</v>
      </c>
      <c r="F41" s="42">
        <v>50085412599606</v>
      </c>
      <c r="G41" s="45" t="s">
        <v>22</v>
      </c>
      <c r="H41" s="29">
        <v>200</v>
      </c>
      <c r="I41" s="55">
        <v>331.2</v>
      </c>
      <c r="J41" s="56" t="s">
        <v>500</v>
      </c>
      <c r="K41" s="55">
        <v>1.6559999999999999</v>
      </c>
      <c r="L41" s="41"/>
      <c r="M41" s="29">
        <v>200</v>
      </c>
      <c r="N41" s="61">
        <v>276</v>
      </c>
      <c r="O41" s="56" t="s">
        <v>500</v>
      </c>
      <c r="P41" s="61">
        <v>1.38</v>
      </c>
      <c r="Q41" s="71"/>
    </row>
    <row r="42" spans="1:17" s="4" customFormat="1">
      <c r="A42" s="29">
        <v>4</v>
      </c>
      <c r="B42" s="40" t="s">
        <v>189</v>
      </c>
      <c r="C42" s="40" t="s">
        <v>112</v>
      </c>
      <c r="D42" s="46" t="s">
        <v>413</v>
      </c>
      <c r="E42" s="40" t="s">
        <v>414</v>
      </c>
      <c r="F42" s="42">
        <v>50085412478208</v>
      </c>
      <c r="G42" s="45" t="s">
        <v>22</v>
      </c>
      <c r="H42" s="29">
        <v>200</v>
      </c>
      <c r="I42" s="55">
        <v>316.8</v>
      </c>
      <c r="J42" s="56" t="s">
        <v>500</v>
      </c>
      <c r="K42" s="55">
        <v>1.5840000000000001</v>
      </c>
      <c r="L42" s="41"/>
      <c r="M42" s="29">
        <v>200</v>
      </c>
      <c r="N42" s="61">
        <v>264</v>
      </c>
      <c r="O42" s="56" t="s">
        <v>500</v>
      </c>
      <c r="P42" s="61">
        <v>1.32</v>
      </c>
      <c r="Q42" s="71"/>
    </row>
    <row r="43" spans="1:17" s="4" customFormat="1">
      <c r="A43" s="29">
        <v>5</v>
      </c>
      <c r="B43" s="40" t="s">
        <v>169</v>
      </c>
      <c r="C43" s="40" t="s">
        <v>310</v>
      </c>
      <c r="D43" s="46" t="s">
        <v>415</v>
      </c>
      <c r="E43" s="40" t="s">
        <v>416</v>
      </c>
      <c r="F43" s="42">
        <v>20885403428460</v>
      </c>
      <c r="G43" s="45" t="s">
        <v>22</v>
      </c>
      <c r="H43" s="29">
        <v>25</v>
      </c>
      <c r="I43" s="55">
        <v>42</v>
      </c>
      <c r="J43" s="56" t="s">
        <v>500</v>
      </c>
      <c r="K43" s="55">
        <v>1.68</v>
      </c>
      <c r="L43" s="41"/>
      <c r="M43" s="29">
        <v>25</v>
      </c>
      <c r="N43" s="61">
        <v>35</v>
      </c>
      <c r="O43" s="56" t="s">
        <v>500</v>
      </c>
      <c r="P43" s="61">
        <v>1.4</v>
      </c>
      <c r="Q43" s="71"/>
    </row>
    <row r="44" spans="1:17" s="4" customFormat="1" ht="28.5">
      <c r="A44" s="29">
        <v>6</v>
      </c>
      <c r="B44" s="40" t="s">
        <v>358</v>
      </c>
      <c r="C44" s="40" t="s">
        <v>31</v>
      </c>
      <c r="D44" s="46" t="s">
        <v>417</v>
      </c>
      <c r="E44" s="40" t="s">
        <v>418</v>
      </c>
      <c r="F44" s="42">
        <v>10840619043237</v>
      </c>
      <c r="G44" s="45" t="s">
        <v>22</v>
      </c>
      <c r="H44" s="29">
        <v>50</v>
      </c>
      <c r="I44" s="55">
        <v>83.4</v>
      </c>
      <c r="J44" s="56" t="s">
        <v>500</v>
      </c>
      <c r="K44" s="55">
        <v>1.6680000000000001</v>
      </c>
      <c r="L44" s="41"/>
      <c r="M44" s="29">
        <v>50</v>
      </c>
      <c r="N44" s="61">
        <v>69.500000000000014</v>
      </c>
      <c r="O44" s="56" t="s">
        <v>500</v>
      </c>
      <c r="P44" s="61">
        <v>1.3900000000000001</v>
      </c>
      <c r="Q44" s="71"/>
    </row>
    <row r="45" spans="1:17" s="4" customFormat="1" ht="28.5">
      <c r="A45" s="29">
        <v>7</v>
      </c>
      <c r="B45" s="40" t="s">
        <v>189</v>
      </c>
      <c r="C45" s="40" t="s">
        <v>112</v>
      </c>
      <c r="D45" s="46" t="s">
        <v>419</v>
      </c>
      <c r="E45" s="40" t="s">
        <v>420</v>
      </c>
      <c r="F45" s="42">
        <v>50085412478215</v>
      </c>
      <c r="G45" s="45" t="s">
        <v>22</v>
      </c>
      <c r="H45" s="29">
        <v>200</v>
      </c>
      <c r="I45" s="55">
        <v>355.2</v>
      </c>
      <c r="J45" s="56" t="s">
        <v>500</v>
      </c>
      <c r="K45" s="55">
        <v>1.776</v>
      </c>
      <c r="L45" s="41"/>
      <c r="M45" s="29">
        <v>200</v>
      </c>
      <c r="N45" s="61">
        <v>296</v>
      </c>
      <c r="O45" s="56" t="s">
        <v>500</v>
      </c>
      <c r="P45" s="61">
        <v>1.48</v>
      </c>
      <c r="Q45" s="71"/>
    </row>
    <row r="46" spans="1:17" s="4" customFormat="1" ht="28.5">
      <c r="A46" s="29">
        <v>8</v>
      </c>
      <c r="B46" s="40" t="s">
        <v>358</v>
      </c>
      <c r="C46" s="40" t="s">
        <v>31</v>
      </c>
      <c r="D46" s="46" t="s">
        <v>421</v>
      </c>
      <c r="E46" s="40" t="s">
        <v>422</v>
      </c>
      <c r="F46" s="42">
        <v>10840619013148</v>
      </c>
      <c r="G46" s="45" t="s">
        <v>22</v>
      </c>
      <c r="H46" s="29">
        <v>1</v>
      </c>
      <c r="I46" s="55">
        <v>1.8840000000000001</v>
      </c>
      <c r="J46" s="55">
        <v>1.74</v>
      </c>
      <c r="K46" s="55">
        <f>J46</f>
        <v>1.74</v>
      </c>
      <c r="L46" s="41"/>
      <c r="M46" s="29">
        <v>1</v>
      </c>
      <c r="N46" s="61">
        <v>1.57</v>
      </c>
      <c r="O46" s="61">
        <v>1.45</v>
      </c>
      <c r="P46" s="61">
        <f>O46</f>
        <v>1.45</v>
      </c>
      <c r="Q46" s="71"/>
    </row>
    <row r="47" spans="1:17" s="4" customFormat="1" ht="28.5">
      <c r="A47" s="29">
        <v>9</v>
      </c>
      <c r="B47" s="40" t="s">
        <v>183</v>
      </c>
      <c r="C47" s="40" t="s">
        <v>400</v>
      </c>
      <c r="D47" s="46" t="s">
        <v>423</v>
      </c>
      <c r="E47" s="40" t="s">
        <v>424</v>
      </c>
      <c r="F47" s="69" t="s">
        <v>500</v>
      </c>
      <c r="G47" s="45" t="s">
        <v>42</v>
      </c>
      <c r="H47" s="29">
        <v>50</v>
      </c>
      <c r="I47" s="55">
        <v>91.2</v>
      </c>
      <c r="J47" s="56" t="s">
        <v>500</v>
      </c>
      <c r="K47" s="55">
        <v>1.8240000000000001</v>
      </c>
      <c r="L47" s="41"/>
      <c r="M47" s="29">
        <v>50</v>
      </c>
      <c r="N47" s="61">
        <v>76</v>
      </c>
      <c r="O47" s="56" t="s">
        <v>500</v>
      </c>
      <c r="P47" s="61">
        <v>1.52</v>
      </c>
      <c r="Q47" s="71"/>
    </row>
    <row r="48" spans="1:17" s="4" customFormat="1" ht="28.5">
      <c r="A48" s="29">
        <v>10</v>
      </c>
      <c r="B48" s="40" t="s">
        <v>358</v>
      </c>
      <c r="C48" s="40" t="s">
        <v>31</v>
      </c>
      <c r="D48" s="46" t="s">
        <v>425</v>
      </c>
      <c r="E48" s="40" t="s">
        <v>426</v>
      </c>
      <c r="F48" s="42">
        <v>10840619065819</v>
      </c>
      <c r="G48" s="45" t="s">
        <v>22</v>
      </c>
      <c r="H48" s="29">
        <v>50</v>
      </c>
      <c r="I48" s="55">
        <v>99.756</v>
      </c>
      <c r="J48" s="56" t="s">
        <v>500</v>
      </c>
      <c r="K48" s="55">
        <v>1.99512</v>
      </c>
      <c r="L48" s="41"/>
      <c r="M48" s="29">
        <v>50</v>
      </c>
      <c r="N48" s="61">
        <v>83.13000000000001</v>
      </c>
      <c r="O48" s="56" t="s">
        <v>500</v>
      </c>
      <c r="P48" s="61">
        <v>1.6626000000000001</v>
      </c>
      <c r="Q48" s="71"/>
    </row>
    <row r="49" spans="1:17" s="4" customFormat="1" ht="28.5">
      <c r="A49" s="29">
        <v>11</v>
      </c>
      <c r="B49" s="40" t="s">
        <v>183</v>
      </c>
      <c r="C49" s="40" t="s">
        <v>400</v>
      </c>
      <c r="D49" s="46" t="s">
        <v>427</v>
      </c>
      <c r="E49" s="40" t="s">
        <v>428</v>
      </c>
      <c r="F49" s="69" t="s">
        <v>500</v>
      </c>
      <c r="G49" s="45" t="s">
        <v>42</v>
      </c>
      <c r="H49" s="29">
        <v>1</v>
      </c>
      <c r="I49" s="55">
        <v>2.448</v>
      </c>
      <c r="J49" s="55">
        <v>2.2680000000000002</v>
      </c>
      <c r="K49" s="55">
        <f>J49</f>
        <v>2.2680000000000002</v>
      </c>
      <c r="L49" s="41"/>
      <c r="M49" s="29">
        <v>1</v>
      </c>
      <c r="N49" s="61">
        <v>2.04</v>
      </c>
      <c r="O49" s="61">
        <v>1.8900000000000003</v>
      </c>
      <c r="P49" s="61">
        <f>O49</f>
        <v>1.8900000000000003</v>
      </c>
      <c r="Q49" s="71"/>
    </row>
    <row r="50" spans="1:17" s="4" customFormat="1" ht="28.5">
      <c r="A50" s="29">
        <v>12</v>
      </c>
      <c r="B50" s="40" t="s">
        <v>183</v>
      </c>
      <c r="C50" s="72" t="s">
        <v>123</v>
      </c>
      <c r="D50" s="46" t="s">
        <v>429</v>
      </c>
      <c r="E50" s="40" t="s">
        <v>430</v>
      </c>
      <c r="F50" s="69" t="s">
        <v>500</v>
      </c>
      <c r="G50" s="45" t="s">
        <v>42</v>
      </c>
      <c r="H50" s="29">
        <v>1</v>
      </c>
      <c r="I50" s="55">
        <v>4.8360000000000003</v>
      </c>
      <c r="J50" s="55">
        <v>4.4880000000000004</v>
      </c>
      <c r="K50" s="55">
        <f>J50</f>
        <v>4.4880000000000004</v>
      </c>
      <c r="L50" s="41"/>
      <c r="M50" s="29">
        <v>1</v>
      </c>
      <c r="N50" s="61">
        <v>4.03</v>
      </c>
      <c r="O50" s="61">
        <v>3.7400000000000007</v>
      </c>
      <c r="P50" s="61">
        <f>O50</f>
        <v>3.7400000000000007</v>
      </c>
      <c r="Q50" s="71"/>
    </row>
    <row r="51" spans="1:17" s="4" customFormat="1" ht="28.5">
      <c r="A51" s="29">
        <v>13</v>
      </c>
      <c r="B51" s="40" t="s">
        <v>183</v>
      </c>
      <c r="C51" s="72" t="s">
        <v>123</v>
      </c>
      <c r="D51" s="46" t="s">
        <v>431</v>
      </c>
      <c r="E51" s="40" t="s">
        <v>432</v>
      </c>
      <c r="F51" s="69" t="s">
        <v>500</v>
      </c>
      <c r="G51" s="45" t="s">
        <v>42</v>
      </c>
      <c r="H51" s="29">
        <v>1</v>
      </c>
      <c r="I51" s="55">
        <v>4.8959999999999999</v>
      </c>
      <c r="J51" s="55">
        <v>4.548</v>
      </c>
      <c r="K51" s="55">
        <f>J51</f>
        <v>4.548</v>
      </c>
      <c r="L51" s="41"/>
      <c r="M51" s="29">
        <v>1</v>
      </c>
      <c r="N51" s="61">
        <v>4.08</v>
      </c>
      <c r="O51" s="61">
        <v>3.79</v>
      </c>
      <c r="P51" s="61">
        <f>O51</f>
        <v>3.79</v>
      </c>
      <c r="Q51" s="71"/>
    </row>
    <row r="52" spans="1:17" s="4" customFormat="1" ht="18">
      <c r="A52" s="82" t="s">
        <v>458</v>
      </c>
      <c r="B52" s="83"/>
      <c r="C52" s="83"/>
      <c r="D52" s="83"/>
      <c r="E52" s="83"/>
      <c r="F52" s="83"/>
      <c r="G52" s="83"/>
      <c r="H52" s="83"/>
      <c r="I52" s="83"/>
      <c r="J52" s="83"/>
      <c r="K52" s="84"/>
      <c r="L52" s="53"/>
      <c r="M52" s="100"/>
      <c r="N52" s="101"/>
      <c r="O52" s="101"/>
      <c r="P52" s="102"/>
    </row>
    <row r="53" spans="1:17" s="4" customFormat="1">
      <c r="A53" s="29">
        <v>1</v>
      </c>
      <c r="B53" s="29" t="s">
        <v>189</v>
      </c>
      <c r="C53" s="29" t="s">
        <v>112</v>
      </c>
      <c r="D53" s="46" t="s">
        <v>433</v>
      </c>
      <c r="E53" s="40" t="s">
        <v>434</v>
      </c>
      <c r="F53" s="42">
        <v>50085412599644</v>
      </c>
      <c r="G53" s="45" t="s">
        <v>22</v>
      </c>
      <c r="H53" s="29">
        <v>200</v>
      </c>
      <c r="I53" s="55">
        <v>744</v>
      </c>
      <c r="J53" s="56" t="s">
        <v>500</v>
      </c>
      <c r="K53" s="55">
        <v>3.72</v>
      </c>
      <c r="L53" s="41"/>
      <c r="M53" s="29">
        <v>200</v>
      </c>
      <c r="N53" s="61">
        <v>620</v>
      </c>
      <c r="O53" s="56" t="s">
        <v>500</v>
      </c>
      <c r="P53" s="61">
        <v>3.1</v>
      </c>
      <c r="Q53" s="71"/>
    </row>
    <row r="54" spans="1:17" s="4" customFormat="1" ht="28.5">
      <c r="A54" s="29">
        <v>2</v>
      </c>
      <c r="B54" s="73" t="s">
        <v>183</v>
      </c>
      <c r="C54" s="73" t="s">
        <v>400</v>
      </c>
      <c r="D54" s="74" t="s">
        <v>435</v>
      </c>
      <c r="E54" s="75" t="s">
        <v>436</v>
      </c>
      <c r="F54" s="69" t="s">
        <v>500</v>
      </c>
      <c r="G54" s="76" t="s">
        <v>42</v>
      </c>
      <c r="H54" s="29">
        <v>10</v>
      </c>
      <c r="I54" s="55">
        <v>59.88</v>
      </c>
      <c r="J54" s="56" t="s">
        <v>500</v>
      </c>
      <c r="K54" s="55">
        <v>5.9880000000000004</v>
      </c>
      <c r="L54" s="41"/>
      <c r="M54" s="29">
        <v>10</v>
      </c>
      <c r="N54" s="61">
        <v>49.900000000000006</v>
      </c>
      <c r="O54" s="56" t="s">
        <v>500</v>
      </c>
      <c r="P54" s="61">
        <v>4.99</v>
      </c>
      <c r="Q54" s="71"/>
    </row>
    <row r="55" spans="1:17" s="4" customFormat="1" ht="18">
      <c r="A55" s="99" t="s">
        <v>459</v>
      </c>
      <c r="B55" s="99"/>
      <c r="C55" s="99"/>
      <c r="D55" s="99"/>
      <c r="E55" s="99"/>
      <c r="F55" s="99"/>
      <c r="G55" s="99"/>
      <c r="H55" s="99"/>
      <c r="I55" s="99"/>
      <c r="J55" s="99"/>
      <c r="K55" s="99"/>
      <c r="L55" s="53"/>
      <c r="M55" s="100"/>
      <c r="N55" s="101"/>
      <c r="O55" s="101"/>
      <c r="P55" s="102"/>
    </row>
    <row r="56" spans="1:17" s="4" customFormat="1">
      <c r="A56" s="29">
        <v>1</v>
      </c>
      <c r="B56" s="29" t="s">
        <v>189</v>
      </c>
      <c r="C56" s="29" t="s">
        <v>112</v>
      </c>
      <c r="D56" s="45" t="s">
        <v>437</v>
      </c>
      <c r="E56" s="29" t="s">
        <v>438</v>
      </c>
      <c r="F56" s="42">
        <v>50085412599613</v>
      </c>
      <c r="G56" s="45" t="s">
        <v>22</v>
      </c>
      <c r="H56" s="29">
        <v>200</v>
      </c>
      <c r="I56" s="55">
        <v>578.4</v>
      </c>
      <c r="J56" s="56" t="s">
        <v>500</v>
      </c>
      <c r="K56" s="55">
        <v>2.8919999999999999</v>
      </c>
      <c r="L56" s="41"/>
      <c r="M56" s="29">
        <v>200</v>
      </c>
      <c r="N56" s="61">
        <v>482</v>
      </c>
      <c r="O56" s="56" t="s">
        <v>500</v>
      </c>
      <c r="P56" s="61">
        <v>2.41</v>
      </c>
      <c r="Q56" s="71"/>
    </row>
    <row r="57" spans="1:17" s="4" customFormat="1" ht="28.5">
      <c r="A57" s="29">
        <v>2</v>
      </c>
      <c r="B57" s="73" t="s">
        <v>358</v>
      </c>
      <c r="C57" s="73" t="s">
        <v>31</v>
      </c>
      <c r="D57" s="76" t="s">
        <v>439</v>
      </c>
      <c r="E57" s="73" t="s">
        <v>440</v>
      </c>
      <c r="F57" s="42">
        <v>10840619066113</v>
      </c>
      <c r="G57" s="45" t="s">
        <v>22</v>
      </c>
      <c r="H57" s="29">
        <v>50</v>
      </c>
      <c r="I57" s="55">
        <v>145.20000000000002</v>
      </c>
      <c r="J57" s="56" t="s">
        <v>500</v>
      </c>
      <c r="K57" s="55">
        <v>2.9040000000000004</v>
      </c>
      <c r="L57" s="41"/>
      <c r="M57" s="29">
        <v>50</v>
      </c>
      <c r="N57" s="61">
        <v>121.00000000000001</v>
      </c>
      <c r="O57" s="56" t="s">
        <v>500</v>
      </c>
      <c r="P57" s="61">
        <v>2.4200000000000004</v>
      </c>
      <c r="Q57" s="71"/>
    </row>
    <row r="58" spans="1:17" s="4" customFormat="1" ht="28.5">
      <c r="A58" s="29">
        <v>3</v>
      </c>
      <c r="B58" s="73" t="s">
        <v>358</v>
      </c>
      <c r="C58" s="73" t="s">
        <v>31</v>
      </c>
      <c r="D58" s="76" t="s">
        <v>441</v>
      </c>
      <c r="E58" s="73" t="s">
        <v>442</v>
      </c>
      <c r="F58" s="42">
        <v>10840619043244</v>
      </c>
      <c r="G58" s="45" t="s">
        <v>22</v>
      </c>
      <c r="H58" s="29">
        <v>50</v>
      </c>
      <c r="I58" s="55">
        <v>148.20000000000002</v>
      </c>
      <c r="J58" s="56" t="s">
        <v>500</v>
      </c>
      <c r="K58" s="55">
        <v>2.9640000000000004</v>
      </c>
      <c r="L58" s="41"/>
      <c r="M58" s="29">
        <v>50</v>
      </c>
      <c r="N58" s="61">
        <v>123.50000000000001</v>
      </c>
      <c r="O58" s="56" t="s">
        <v>500</v>
      </c>
      <c r="P58" s="61">
        <v>2.4700000000000006</v>
      </c>
      <c r="Q58" s="71"/>
    </row>
    <row r="59" spans="1:17" s="4" customFormat="1" ht="28.5">
      <c r="A59" s="29">
        <v>4</v>
      </c>
      <c r="B59" s="73" t="s">
        <v>358</v>
      </c>
      <c r="C59" s="73" t="s">
        <v>31</v>
      </c>
      <c r="D59" s="76" t="s">
        <v>443</v>
      </c>
      <c r="E59" s="73" t="s">
        <v>444</v>
      </c>
      <c r="F59" s="42">
        <v>10840619065826</v>
      </c>
      <c r="G59" s="45" t="s">
        <v>22</v>
      </c>
      <c r="H59" s="29">
        <v>50</v>
      </c>
      <c r="I59" s="55">
        <v>149.328</v>
      </c>
      <c r="J59" s="56" t="s">
        <v>500</v>
      </c>
      <c r="K59" s="55">
        <v>2.9865599999999999</v>
      </c>
      <c r="L59" s="41"/>
      <c r="M59" s="29">
        <v>50</v>
      </c>
      <c r="N59" s="61">
        <v>124.44000000000001</v>
      </c>
      <c r="O59" s="56" t="s">
        <v>500</v>
      </c>
      <c r="P59" s="61">
        <v>2.4887999999999999</v>
      </c>
      <c r="Q59" s="71"/>
    </row>
    <row r="60" spans="1:17" s="4" customFormat="1" ht="28.5">
      <c r="A60" s="29">
        <v>5</v>
      </c>
      <c r="B60" s="73" t="s">
        <v>358</v>
      </c>
      <c r="C60" s="73" t="s">
        <v>106</v>
      </c>
      <c r="D60" s="77" t="s">
        <v>445</v>
      </c>
      <c r="E60" s="75" t="s">
        <v>446</v>
      </c>
      <c r="F60" s="42">
        <v>10887709094465</v>
      </c>
      <c r="G60" s="45" t="s">
        <v>22</v>
      </c>
      <c r="H60" s="29">
        <v>50</v>
      </c>
      <c r="I60" s="55">
        <v>150</v>
      </c>
      <c r="J60" s="56" t="s">
        <v>500</v>
      </c>
      <c r="K60" s="55">
        <v>3</v>
      </c>
      <c r="L60" s="41"/>
      <c r="M60" s="29">
        <v>50</v>
      </c>
      <c r="N60" s="61">
        <v>125</v>
      </c>
      <c r="O60" s="56" t="s">
        <v>500</v>
      </c>
      <c r="P60" s="61">
        <v>2.5</v>
      </c>
      <c r="Q60" s="71"/>
    </row>
    <row r="61" spans="1:17" s="4" customFormat="1">
      <c r="A61" s="29">
        <v>6</v>
      </c>
      <c r="B61" s="73" t="s">
        <v>169</v>
      </c>
      <c r="C61" s="73" t="s">
        <v>310</v>
      </c>
      <c r="D61" s="76" t="s">
        <v>447</v>
      </c>
      <c r="E61" s="73" t="s">
        <v>448</v>
      </c>
      <c r="F61" s="42">
        <v>23661657017349</v>
      </c>
      <c r="G61" s="45" t="s">
        <v>22</v>
      </c>
      <c r="H61" s="29">
        <v>25</v>
      </c>
      <c r="I61" s="55">
        <v>73.236000000000004</v>
      </c>
      <c r="J61" s="56" t="s">
        <v>500</v>
      </c>
      <c r="K61" s="55">
        <v>2.92944</v>
      </c>
      <c r="L61" s="41"/>
      <c r="M61" s="29">
        <v>25</v>
      </c>
      <c r="N61" s="61">
        <v>61.030000000000008</v>
      </c>
      <c r="O61" s="56" t="s">
        <v>500</v>
      </c>
      <c r="P61" s="61">
        <v>2.4412000000000003</v>
      </c>
      <c r="Q61" s="71"/>
    </row>
    <row r="62" spans="1:17" s="4" customFormat="1">
      <c r="A62" s="29">
        <v>7</v>
      </c>
      <c r="B62" s="73" t="s">
        <v>358</v>
      </c>
      <c r="C62" s="73" t="s">
        <v>31</v>
      </c>
      <c r="D62" s="76" t="s">
        <v>449</v>
      </c>
      <c r="E62" s="73" t="s">
        <v>450</v>
      </c>
      <c r="F62" s="42">
        <v>10840619001770</v>
      </c>
      <c r="G62" s="45" t="s">
        <v>22</v>
      </c>
      <c r="H62" s="29">
        <v>50</v>
      </c>
      <c r="I62" s="55">
        <v>184.20000000000002</v>
      </c>
      <c r="J62" s="56" t="s">
        <v>500</v>
      </c>
      <c r="K62" s="55">
        <v>3.6840000000000002</v>
      </c>
      <c r="L62" s="41"/>
      <c r="M62" s="29">
        <v>50</v>
      </c>
      <c r="N62" s="61">
        <v>153.50000000000003</v>
      </c>
      <c r="O62" s="56" t="s">
        <v>500</v>
      </c>
      <c r="P62" s="61">
        <v>3.0700000000000003</v>
      </c>
      <c r="Q62" s="71"/>
    </row>
    <row r="63" spans="1:17" s="4" customFormat="1" ht="28.5">
      <c r="A63" s="29">
        <v>8</v>
      </c>
      <c r="B63" s="78" t="s">
        <v>183</v>
      </c>
      <c r="C63" s="78" t="s">
        <v>400</v>
      </c>
      <c r="D63" s="79" t="s">
        <v>451</v>
      </c>
      <c r="E63" s="78" t="s">
        <v>452</v>
      </c>
      <c r="F63" s="69" t="s">
        <v>500</v>
      </c>
      <c r="G63" s="68" t="s">
        <v>42</v>
      </c>
      <c r="H63" s="29">
        <v>10</v>
      </c>
      <c r="I63" s="55">
        <v>40.200000000000003</v>
      </c>
      <c r="J63" s="56" t="s">
        <v>500</v>
      </c>
      <c r="K63" s="55">
        <v>4.0200000000000005</v>
      </c>
      <c r="L63" s="41"/>
      <c r="M63" s="29">
        <v>10</v>
      </c>
      <c r="N63" s="61">
        <v>33.500000000000007</v>
      </c>
      <c r="O63" s="56" t="s">
        <v>500</v>
      </c>
      <c r="P63" s="61">
        <v>3.3500000000000005</v>
      </c>
      <c r="Q63" s="71"/>
    </row>
    <row r="64" spans="1:17" s="4" customFormat="1" ht="28.5">
      <c r="A64" s="29">
        <v>9</v>
      </c>
      <c r="B64" s="29" t="s">
        <v>183</v>
      </c>
      <c r="C64" s="29" t="s">
        <v>400</v>
      </c>
      <c r="D64" s="45" t="s">
        <v>453</v>
      </c>
      <c r="E64" s="29" t="s">
        <v>454</v>
      </c>
      <c r="F64" s="69" t="s">
        <v>500</v>
      </c>
      <c r="G64" s="45" t="s">
        <v>42</v>
      </c>
      <c r="H64" s="29">
        <v>1</v>
      </c>
      <c r="I64" s="55">
        <v>5.4240000000000004</v>
      </c>
      <c r="J64" s="55">
        <v>5.0280000000000005</v>
      </c>
      <c r="K64" s="55">
        <f>J64</f>
        <v>5.0280000000000005</v>
      </c>
      <c r="L64" s="41"/>
      <c r="M64" s="29">
        <v>1</v>
      </c>
      <c r="N64" s="61">
        <v>4.5200000000000005</v>
      </c>
      <c r="O64" s="61">
        <v>4.1900000000000004</v>
      </c>
      <c r="P64" s="61">
        <f>O64</f>
        <v>4.1900000000000004</v>
      </c>
      <c r="Q64" s="71"/>
    </row>
  </sheetData>
  <mergeCells count="12">
    <mergeCell ref="H12:K12"/>
    <mergeCell ref="M12:P12"/>
    <mergeCell ref="A13:K13"/>
    <mergeCell ref="M13:P13"/>
    <mergeCell ref="A55:K55"/>
    <mergeCell ref="M55:P55"/>
    <mergeCell ref="A30:K30"/>
    <mergeCell ref="M30:P30"/>
    <mergeCell ref="A38:K38"/>
    <mergeCell ref="M38:P38"/>
    <mergeCell ref="A52:K52"/>
    <mergeCell ref="M52:P5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46038-FC2C-4ACC-9E56-0400E7281FD0}">
  <dimension ref="A1:S30"/>
  <sheetViews>
    <sheetView showGridLines="0" zoomScale="70" zoomScaleNormal="70" workbookViewId="0">
      <selection activeCell="A31" sqref="A31"/>
    </sheetView>
  </sheetViews>
  <sheetFormatPr defaultColWidth="9.140625" defaultRowHeight="14.25"/>
  <cols>
    <col min="1" max="1" width="9" style="4" customWidth="1"/>
    <col min="2" max="2" width="44.85546875" style="4" bestFit="1" customWidth="1"/>
    <col min="3" max="3" width="31.28515625" style="4" bestFit="1" customWidth="1"/>
    <col min="4" max="4" width="86.28515625" style="7" customWidth="1"/>
    <col min="5" max="5" width="14.85546875" style="4" bestFit="1" customWidth="1"/>
    <col min="6" max="6" width="18.7109375" style="6" customWidth="1"/>
    <col min="7" max="7" width="17.85546875" style="4" customWidth="1"/>
    <col min="8" max="8" width="12" style="4" customWidth="1"/>
    <col min="9" max="10" width="10.5703125" style="2" customWidth="1"/>
    <col min="11" max="11" width="12.7109375" style="2" customWidth="1"/>
    <col min="12" max="12" width="1.7109375" style="50" customWidth="1"/>
    <col min="13" max="13" width="11.140625" style="4" customWidth="1"/>
    <col min="14" max="15" width="10.7109375" style="3" customWidth="1"/>
    <col min="16" max="16" width="13.28515625" style="3" customWidth="1"/>
    <col min="17" max="16384" width="9.140625" style="1"/>
  </cols>
  <sheetData>
    <row r="1" spans="1:19" s="9" customFormat="1" ht="25.35" customHeight="1">
      <c r="D1" s="31"/>
      <c r="I1" s="57"/>
      <c r="J1" s="57"/>
      <c r="K1" s="57"/>
      <c r="L1" s="47"/>
      <c r="N1" s="57"/>
      <c r="O1" s="57"/>
      <c r="P1" s="57"/>
    </row>
    <row r="2" spans="1:19" s="9" customFormat="1" ht="25.15" customHeight="1">
      <c r="D2" s="31"/>
      <c r="I2" s="57"/>
      <c r="J2" s="57"/>
      <c r="K2" s="57"/>
      <c r="L2" s="47"/>
      <c r="N2" s="57"/>
      <c r="O2" s="57"/>
      <c r="P2" s="57"/>
    </row>
    <row r="3" spans="1:19" s="9" customFormat="1" ht="25.15" customHeight="1">
      <c r="D3" s="31"/>
      <c r="I3" s="57"/>
      <c r="J3" s="57"/>
      <c r="K3" s="57"/>
      <c r="L3" s="47"/>
      <c r="N3" s="57"/>
      <c r="O3" s="57"/>
      <c r="P3" s="57"/>
    </row>
    <row r="4" spans="1:19" s="9" customFormat="1" ht="25.15" customHeight="1">
      <c r="D4" s="31"/>
      <c r="I4" s="57"/>
      <c r="J4" s="57"/>
      <c r="K4" s="57"/>
      <c r="L4" s="47"/>
      <c r="N4" s="57"/>
      <c r="O4" s="57"/>
      <c r="P4" s="57"/>
    </row>
    <row r="5" spans="1:19" s="9" customFormat="1" ht="25.15" customHeight="1">
      <c r="A5" s="10"/>
      <c r="B5" s="10"/>
      <c r="C5" s="10"/>
      <c r="D5" s="32"/>
      <c r="E5" s="11"/>
      <c r="F5" s="11"/>
      <c r="G5" s="11"/>
      <c r="H5" s="11"/>
      <c r="I5" s="58"/>
      <c r="J5" s="58"/>
      <c r="K5" s="58"/>
      <c r="L5" s="48"/>
      <c r="M5" s="11"/>
      <c r="N5" s="58"/>
      <c r="O5" s="58"/>
      <c r="P5" s="58"/>
      <c r="Q5" s="11"/>
      <c r="R5" s="11"/>
      <c r="S5" s="11"/>
    </row>
    <row r="6" spans="1:19" s="13" customFormat="1" ht="30" customHeight="1">
      <c r="A6" s="12" t="s">
        <v>491</v>
      </c>
      <c r="B6" s="12"/>
      <c r="C6" s="12"/>
      <c r="D6" s="33"/>
      <c r="E6" s="12"/>
      <c r="F6" s="12"/>
      <c r="G6" s="12"/>
      <c r="H6" s="12"/>
      <c r="I6" s="59"/>
      <c r="J6" s="59"/>
      <c r="K6" s="59"/>
      <c r="L6" s="49"/>
      <c r="M6" s="12"/>
      <c r="N6" s="59"/>
      <c r="O6" s="59"/>
      <c r="P6" s="59"/>
    </row>
    <row r="7" spans="1:19" s="13" customFormat="1" ht="30" customHeight="1">
      <c r="A7" s="12" t="s">
        <v>14</v>
      </c>
      <c r="B7" s="14"/>
      <c r="C7" s="12"/>
      <c r="D7" s="33"/>
      <c r="E7" s="12"/>
      <c r="F7" s="12"/>
      <c r="G7" s="12"/>
      <c r="H7" s="12"/>
      <c r="I7" s="59"/>
      <c r="J7" s="59"/>
      <c r="K7" s="59"/>
      <c r="L7" s="49"/>
      <c r="M7" s="12"/>
      <c r="N7" s="59"/>
      <c r="O7" s="59"/>
      <c r="P7" s="59"/>
    </row>
    <row r="8" spans="1:19" s="13" customFormat="1" ht="30" customHeight="1">
      <c r="A8" s="12" t="s">
        <v>13</v>
      </c>
      <c r="B8" s="15"/>
      <c r="C8" s="64">
        <v>43614</v>
      </c>
      <c r="D8" s="30"/>
      <c r="E8" s="12"/>
      <c r="F8" s="12"/>
      <c r="G8" s="12"/>
      <c r="H8" s="12"/>
      <c r="I8" s="59"/>
      <c r="J8" s="59"/>
      <c r="K8" s="59"/>
      <c r="L8" s="49"/>
      <c r="M8" s="12"/>
      <c r="N8" s="59"/>
      <c r="O8" s="59"/>
      <c r="P8" s="59"/>
    </row>
    <row r="9" spans="1:19">
      <c r="A9" s="1" t="s">
        <v>8</v>
      </c>
      <c r="B9" s="1"/>
      <c r="C9" s="1"/>
      <c r="E9" s="1"/>
      <c r="F9" s="5"/>
      <c r="G9" s="1"/>
      <c r="H9" s="1"/>
    </row>
    <row r="10" spans="1:19" ht="15" thickBot="1">
      <c r="A10" s="1" t="s">
        <v>7</v>
      </c>
      <c r="B10" s="1"/>
      <c r="C10" s="1"/>
      <c r="E10" s="1"/>
      <c r="F10" s="5"/>
      <c r="G10" s="1"/>
      <c r="H10" s="1"/>
    </row>
    <row r="11" spans="1:19" ht="54.75" thickBot="1">
      <c r="A11" s="1"/>
      <c r="B11" s="1"/>
      <c r="C11" s="1"/>
      <c r="D11" s="8"/>
      <c r="E11" s="1"/>
      <c r="F11" s="5"/>
      <c r="G11" s="1"/>
      <c r="H11" s="20" t="s">
        <v>9</v>
      </c>
      <c r="I11" s="21" t="s">
        <v>10</v>
      </c>
      <c r="J11" s="34" t="s">
        <v>17</v>
      </c>
      <c r="K11" s="28" t="s">
        <v>18</v>
      </c>
      <c r="L11" s="51"/>
      <c r="M11" s="20" t="s">
        <v>9</v>
      </c>
      <c r="N11" s="22" t="s">
        <v>10</v>
      </c>
      <c r="O11" s="35" t="s">
        <v>17</v>
      </c>
      <c r="P11" s="60" t="s">
        <v>18</v>
      </c>
    </row>
    <row r="12" spans="1:19" ht="54.75" thickBot="1">
      <c r="A12" s="16" t="s">
        <v>11</v>
      </c>
      <c r="B12" s="17" t="s">
        <v>0</v>
      </c>
      <c r="C12" s="17" t="s">
        <v>1</v>
      </c>
      <c r="D12" s="18" t="s">
        <v>2</v>
      </c>
      <c r="E12" s="17" t="s">
        <v>3</v>
      </c>
      <c r="F12" s="19" t="s">
        <v>12</v>
      </c>
      <c r="G12" s="18" t="s">
        <v>4</v>
      </c>
      <c r="H12" s="85" t="s">
        <v>5</v>
      </c>
      <c r="I12" s="86"/>
      <c r="J12" s="86"/>
      <c r="K12" s="87"/>
      <c r="L12" s="52"/>
      <c r="M12" s="88" t="s">
        <v>6</v>
      </c>
      <c r="N12" s="86"/>
      <c r="O12" s="86"/>
      <c r="P12" s="87"/>
    </row>
    <row r="13" spans="1:19" ht="18">
      <c r="A13" s="89" t="s">
        <v>455</v>
      </c>
      <c r="B13" s="90"/>
      <c r="C13" s="90"/>
      <c r="D13" s="90"/>
      <c r="E13" s="90"/>
      <c r="F13" s="90"/>
      <c r="G13" s="90"/>
      <c r="H13" s="90"/>
      <c r="I13" s="90"/>
      <c r="J13" s="90"/>
      <c r="K13" s="91"/>
      <c r="L13" s="103"/>
      <c r="M13" s="92"/>
      <c r="N13" s="93"/>
      <c r="O13" s="93"/>
      <c r="P13" s="94"/>
    </row>
    <row r="14" spans="1:19" s="4" customFormat="1" ht="28.5">
      <c r="A14" s="29">
        <v>1</v>
      </c>
      <c r="B14" s="29" t="s">
        <v>169</v>
      </c>
      <c r="C14" s="29" t="s">
        <v>152</v>
      </c>
      <c r="D14" s="45" t="s">
        <v>461</v>
      </c>
      <c r="E14" s="29" t="s">
        <v>462</v>
      </c>
      <c r="F14" s="42">
        <v>50885403230545</v>
      </c>
      <c r="G14" s="45" t="s">
        <v>22</v>
      </c>
      <c r="H14" s="29">
        <v>50</v>
      </c>
      <c r="I14" s="55">
        <v>50.352000000000004</v>
      </c>
      <c r="J14" s="56" t="s">
        <v>500</v>
      </c>
      <c r="K14" s="55">
        <v>1.0070400000000002</v>
      </c>
      <c r="L14" s="41"/>
      <c r="M14" s="29">
        <v>50</v>
      </c>
      <c r="N14" s="61">
        <v>41.960000000000008</v>
      </c>
      <c r="O14" s="56" t="s">
        <v>500</v>
      </c>
      <c r="P14" s="61">
        <v>0.83920000000000017</v>
      </c>
      <c r="Q14" s="39"/>
      <c r="R14" s="41"/>
    </row>
    <row r="15" spans="1:19" s="4" customFormat="1" ht="28.5">
      <c r="A15" s="29">
        <v>2</v>
      </c>
      <c r="B15" s="29" t="s">
        <v>212</v>
      </c>
      <c r="C15" s="29" t="s">
        <v>155</v>
      </c>
      <c r="D15" s="45" t="s">
        <v>463</v>
      </c>
      <c r="E15" s="29" t="s">
        <v>464</v>
      </c>
      <c r="F15" s="42">
        <v>4046964448225</v>
      </c>
      <c r="G15" s="45" t="s">
        <v>22</v>
      </c>
      <c r="H15" s="29">
        <v>1</v>
      </c>
      <c r="I15" s="55">
        <v>1.1400000000000001</v>
      </c>
      <c r="J15" s="55">
        <v>1.056</v>
      </c>
      <c r="K15" s="55">
        <f>J15</f>
        <v>1.056</v>
      </c>
      <c r="L15" s="41"/>
      <c r="M15" s="29">
        <v>1</v>
      </c>
      <c r="N15" s="61">
        <v>0.95000000000000018</v>
      </c>
      <c r="O15" s="61">
        <v>0.88000000000000012</v>
      </c>
      <c r="P15" s="61">
        <f>O15</f>
        <v>0.88000000000000012</v>
      </c>
      <c r="Q15" s="39"/>
      <c r="R15" s="41"/>
    </row>
    <row r="16" spans="1:19" s="4" customFormat="1">
      <c r="A16" s="29">
        <v>3</v>
      </c>
      <c r="B16" s="29" t="s">
        <v>212</v>
      </c>
      <c r="C16" s="29" t="s">
        <v>155</v>
      </c>
      <c r="D16" s="45" t="s">
        <v>465</v>
      </c>
      <c r="E16" s="29" t="s">
        <v>466</v>
      </c>
      <c r="F16" s="42">
        <v>4046964448263</v>
      </c>
      <c r="G16" s="45" t="s">
        <v>22</v>
      </c>
      <c r="H16" s="29">
        <v>100</v>
      </c>
      <c r="I16" s="55">
        <v>108.22800000000001</v>
      </c>
      <c r="J16" s="56" t="s">
        <v>500</v>
      </c>
      <c r="K16" s="55">
        <v>1.0822800000000001</v>
      </c>
      <c r="L16" s="41"/>
      <c r="M16" s="29">
        <v>100</v>
      </c>
      <c r="N16" s="61">
        <v>90.190000000000012</v>
      </c>
      <c r="O16" s="56" t="s">
        <v>500</v>
      </c>
      <c r="P16" s="61">
        <v>0.90190000000000015</v>
      </c>
      <c r="Q16" s="39"/>
      <c r="R16" s="41"/>
    </row>
    <row r="17" spans="1:18" s="4" customFormat="1" ht="28.5">
      <c r="A17" s="29">
        <v>4</v>
      </c>
      <c r="B17" s="29" t="s">
        <v>169</v>
      </c>
      <c r="C17" s="29" t="s">
        <v>467</v>
      </c>
      <c r="D17" s="45" t="s">
        <v>468</v>
      </c>
      <c r="E17" s="29" t="s">
        <v>469</v>
      </c>
      <c r="F17" s="69" t="s">
        <v>500</v>
      </c>
      <c r="G17" s="45" t="s">
        <v>42</v>
      </c>
      <c r="H17" s="29">
        <v>50</v>
      </c>
      <c r="I17" s="55">
        <v>76.92</v>
      </c>
      <c r="J17" s="56" t="s">
        <v>500</v>
      </c>
      <c r="K17" s="55">
        <v>1.5384</v>
      </c>
      <c r="L17" s="41"/>
      <c r="M17" s="29">
        <v>50</v>
      </c>
      <c r="N17" s="61">
        <v>64.100000000000009</v>
      </c>
      <c r="O17" s="56" t="s">
        <v>500</v>
      </c>
      <c r="P17" s="61">
        <v>1.282</v>
      </c>
      <c r="Q17" s="39"/>
      <c r="R17" s="41"/>
    </row>
    <row r="18" spans="1:18" s="4" customFormat="1" ht="28.5">
      <c r="A18" s="29">
        <v>5</v>
      </c>
      <c r="B18" s="29" t="s">
        <v>169</v>
      </c>
      <c r="C18" s="29" t="s">
        <v>467</v>
      </c>
      <c r="D18" s="45" t="s">
        <v>470</v>
      </c>
      <c r="E18" s="29" t="s">
        <v>471</v>
      </c>
      <c r="F18" s="69" t="s">
        <v>500</v>
      </c>
      <c r="G18" s="45" t="s">
        <v>42</v>
      </c>
      <c r="H18" s="29">
        <v>50</v>
      </c>
      <c r="I18" s="55">
        <v>81.64800000000001</v>
      </c>
      <c r="J18" s="56" t="s">
        <v>500</v>
      </c>
      <c r="K18" s="55">
        <v>1.6329600000000002</v>
      </c>
      <c r="L18" s="41"/>
      <c r="M18" s="29">
        <v>50</v>
      </c>
      <c r="N18" s="61">
        <v>68.040000000000006</v>
      </c>
      <c r="O18" s="56" t="s">
        <v>500</v>
      </c>
      <c r="P18" s="61">
        <v>1.3608000000000002</v>
      </c>
      <c r="Q18" s="70"/>
      <c r="R18" s="41"/>
    </row>
    <row r="19" spans="1:18" s="4" customFormat="1" ht="28.5">
      <c r="A19" s="29">
        <v>6</v>
      </c>
      <c r="B19" s="29" t="s">
        <v>169</v>
      </c>
      <c r="C19" s="29" t="s">
        <v>158</v>
      </c>
      <c r="D19" s="45" t="s">
        <v>472</v>
      </c>
      <c r="E19" s="29" t="s">
        <v>473</v>
      </c>
      <c r="F19" s="69" t="s">
        <v>500</v>
      </c>
      <c r="G19" s="45" t="s">
        <v>42</v>
      </c>
      <c r="H19" s="29">
        <v>50</v>
      </c>
      <c r="I19" s="55">
        <v>78.731999999999999</v>
      </c>
      <c r="J19" s="56" t="s">
        <v>500</v>
      </c>
      <c r="K19" s="55">
        <v>1.57464</v>
      </c>
      <c r="L19" s="41"/>
      <c r="M19" s="29">
        <v>50</v>
      </c>
      <c r="N19" s="61">
        <v>65.61</v>
      </c>
      <c r="O19" s="56" t="s">
        <v>500</v>
      </c>
      <c r="P19" s="61">
        <v>1.3122</v>
      </c>
      <c r="Q19" s="70"/>
      <c r="R19" s="41"/>
    </row>
    <row r="20" spans="1:18" s="4" customFormat="1" ht="28.5">
      <c r="A20" s="29">
        <v>7</v>
      </c>
      <c r="B20" s="29" t="s">
        <v>169</v>
      </c>
      <c r="C20" s="29" t="s">
        <v>467</v>
      </c>
      <c r="D20" s="45" t="s">
        <v>474</v>
      </c>
      <c r="E20" s="29" t="s">
        <v>475</v>
      </c>
      <c r="F20" s="69" t="s">
        <v>500</v>
      </c>
      <c r="G20" s="45" t="s">
        <v>42</v>
      </c>
      <c r="H20" s="29">
        <v>50</v>
      </c>
      <c r="I20" s="55">
        <v>94.00800000000001</v>
      </c>
      <c r="J20" s="56" t="s">
        <v>500</v>
      </c>
      <c r="K20" s="55">
        <v>1.8801600000000003</v>
      </c>
      <c r="L20" s="41"/>
      <c r="M20" s="29">
        <v>50</v>
      </c>
      <c r="N20" s="61">
        <v>78.340000000000018</v>
      </c>
      <c r="O20" s="56" t="s">
        <v>500</v>
      </c>
      <c r="P20" s="61">
        <v>1.5668000000000002</v>
      </c>
      <c r="Q20" s="71"/>
    </row>
    <row r="21" spans="1:18" s="4" customFormat="1" ht="18">
      <c r="A21" s="99" t="s">
        <v>456</v>
      </c>
      <c r="B21" s="99"/>
      <c r="C21" s="99"/>
      <c r="D21" s="99"/>
      <c r="E21" s="99"/>
      <c r="F21" s="99"/>
      <c r="G21" s="99"/>
      <c r="H21" s="99"/>
      <c r="I21" s="99"/>
      <c r="J21" s="99"/>
      <c r="K21" s="99"/>
      <c r="L21" s="53"/>
      <c r="M21" s="98"/>
      <c r="N21" s="98"/>
      <c r="O21" s="98"/>
      <c r="P21" s="98"/>
    </row>
    <row r="22" spans="1:18" s="4" customFormat="1" ht="28.5">
      <c r="A22" s="29">
        <v>1</v>
      </c>
      <c r="B22" s="29" t="s">
        <v>169</v>
      </c>
      <c r="C22" s="29" t="s">
        <v>310</v>
      </c>
      <c r="D22" s="45" t="s">
        <v>476</v>
      </c>
      <c r="E22" s="29" t="s">
        <v>477</v>
      </c>
      <c r="F22" s="42">
        <v>50885403230620</v>
      </c>
      <c r="G22" s="45" t="s">
        <v>22</v>
      </c>
      <c r="H22" s="29">
        <v>50</v>
      </c>
      <c r="I22" s="55">
        <v>135</v>
      </c>
      <c r="J22" s="56" t="s">
        <v>500</v>
      </c>
      <c r="K22" s="55">
        <v>2.7</v>
      </c>
      <c r="L22" s="41"/>
      <c r="M22" s="29">
        <v>50</v>
      </c>
      <c r="N22" s="61">
        <v>112.5</v>
      </c>
      <c r="O22" s="56" t="s">
        <v>500</v>
      </c>
      <c r="P22" s="61">
        <v>2.2500000000000004</v>
      </c>
      <c r="Q22" s="71"/>
    </row>
    <row r="23" spans="1:18" s="4" customFormat="1">
      <c r="A23" s="29">
        <v>2</v>
      </c>
      <c r="B23" s="29" t="s">
        <v>212</v>
      </c>
      <c r="C23" s="29" t="s">
        <v>155</v>
      </c>
      <c r="D23" s="45" t="s">
        <v>478</v>
      </c>
      <c r="E23" s="29" t="s">
        <v>479</v>
      </c>
      <c r="F23" s="42">
        <v>4046964699429</v>
      </c>
      <c r="G23" s="45" t="s">
        <v>22</v>
      </c>
      <c r="H23" s="29">
        <v>1</v>
      </c>
      <c r="I23" s="55">
        <v>2.8680000000000003</v>
      </c>
      <c r="J23" s="55">
        <v>2.8560000000000003</v>
      </c>
      <c r="K23" s="55">
        <f>J23</f>
        <v>2.8560000000000003</v>
      </c>
      <c r="L23" s="41"/>
      <c r="M23" s="29">
        <v>1</v>
      </c>
      <c r="N23" s="61">
        <v>2.3900000000000006</v>
      </c>
      <c r="O23" s="61">
        <v>2.3800000000000003</v>
      </c>
      <c r="P23" s="61">
        <f>O23</f>
        <v>2.3800000000000003</v>
      </c>
      <c r="Q23" s="71"/>
    </row>
    <row r="24" spans="1:18" s="4" customFormat="1" ht="18">
      <c r="A24" s="99" t="s">
        <v>457</v>
      </c>
      <c r="B24" s="99"/>
      <c r="C24" s="99"/>
      <c r="D24" s="99"/>
      <c r="E24" s="99"/>
      <c r="F24" s="99"/>
      <c r="G24" s="99"/>
      <c r="H24" s="99"/>
      <c r="I24" s="99"/>
      <c r="J24" s="99"/>
      <c r="K24" s="99"/>
      <c r="L24" s="53"/>
      <c r="M24" s="98"/>
      <c r="N24" s="98"/>
      <c r="O24" s="98"/>
      <c r="P24" s="98"/>
    </row>
    <row r="25" spans="1:18" s="4" customFormat="1" ht="28.5">
      <c r="A25" s="29">
        <v>1</v>
      </c>
      <c r="B25" s="29" t="s">
        <v>169</v>
      </c>
      <c r="C25" s="29" t="s">
        <v>152</v>
      </c>
      <c r="D25" s="45" t="s">
        <v>480</v>
      </c>
      <c r="E25" s="29" t="s">
        <v>481</v>
      </c>
      <c r="F25" s="42">
        <v>50885403230606</v>
      </c>
      <c r="G25" s="45" t="s">
        <v>22</v>
      </c>
      <c r="H25" s="29">
        <v>50</v>
      </c>
      <c r="I25" s="55">
        <v>83.724000000000004</v>
      </c>
      <c r="J25" s="56" t="s">
        <v>500</v>
      </c>
      <c r="K25" s="55">
        <v>1.67448</v>
      </c>
      <c r="L25" s="41"/>
      <c r="M25" s="29">
        <v>50</v>
      </c>
      <c r="N25" s="61">
        <v>69.77000000000001</v>
      </c>
      <c r="O25" s="56" t="s">
        <v>500</v>
      </c>
      <c r="P25" s="61">
        <v>1.3954</v>
      </c>
      <c r="Q25" s="71"/>
    </row>
    <row r="26" spans="1:18" s="4" customFormat="1" ht="28.5">
      <c r="A26" s="29">
        <v>2</v>
      </c>
      <c r="B26" s="29" t="s">
        <v>212</v>
      </c>
      <c r="C26" s="29" t="s">
        <v>155</v>
      </c>
      <c r="D26" s="45" t="s">
        <v>482</v>
      </c>
      <c r="E26" s="29" t="s">
        <v>483</v>
      </c>
      <c r="F26" s="42">
        <v>4046964448249</v>
      </c>
      <c r="G26" s="45" t="s">
        <v>22</v>
      </c>
      <c r="H26" s="29">
        <v>1</v>
      </c>
      <c r="I26" s="55">
        <v>1.8960000000000001</v>
      </c>
      <c r="J26" s="55">
        <v>1.752</v>
      </c>
      <c r="K26" s="55">
        <f>J26</f>
        <v>1.752</v>
      </c>
      <c r="L26" s="41"/>
      <c r="M26" s="29">
        <v>1</v>
      </c>
      <c r="N26" s="61">
        <v>1.58</v>
      </c>
      <c r="O26" s="61">
        <v>1.46</v>
      </c>
      <c r="P26" s="61">
        <f>O26</f>
        <v>1.46</v>
      </c>
      <c r="Q26" s="71"/>
    </row>
    <row r="27" spans="1:18" s="4" customFormat="1" ht="28.5">
      <c r="A27" s="29">
        <v>3</v>
      </c>
      <c r="B27" s="29" t="s">
        <v>169</v>
      </c>
      <c r="C27" s="29" t="s">
        <v>158</v>
      </c>
      <c r="D27" s="45" t="s">
        <v>484</v>
      </c>
      <c r="E27" s="29" t="s">
        <v>485</v>
      </c>
      <c r="F27" s="69" t="s">
        <v>500</v>
      </c>
      <c r="G27" s="45" t="s">
        <v>42</v>
      </c>
      <c r="H27" s="29">
        <v>50</v>
      </c>
      <c r="I27" s="55">
        <v>159.708</v>
      </c>
      <c r="J27" s="56" t="s">
        <v>500</v>
      </c>
      <c r="K27" s="55">
        <v>3.1941600000000001</v>
      </c>
      <c r="L27" s="41"/>
      <c r="M27" s="29">
        <v>50</v>
      </c>
      <c r="N27" s="61">
        <v>133.09</v>
      </c>
      <c r="O27" s="56" t="s">
        <v>500</v>
      </c>
      <c r="P27" s="61">
        <v>2.6618000000000004</v>
      </c>
      <c r="Q27" s="71"/>
    </row>
    <row r="28" spans="1:18" s="4" customFormat="1" ht="18">
      <c r="A28" s="99" t="s">
        <v>490</v>
      </c>
      <c r="B28" s="99"/>
      <c r="C28" s="99"/>
      <c r="D28" s="99"/>
      <c r="E28" s="99"/>
      <c r="F28" s="99"/>
      <c r="G28" s="99"/>
      <c r="H28" s="99"/>
      <c r="I28" s="99"/>
      <c r="J28" s="99"/>
      <c r="K28" s="99"/>
      <c r="L28" s="53"/>
      <c r="M28" s="98"/>
      <c r="N28" s="98"/>
      <c r="O28" s="98"/>
      <c r="P28" s="98"/>
    </row>
    <row r="29" spans="1:18" s="4" customFormat="1" ht="28.5">
      <c r="A29" s="40">
        <v>1</v>
      </c>
      <c r="B29" s="29" t="s">
        <v>212</v>
      </c>
      <c r="C29" s="29" t="s">
        <v>155</v>
      </c>
      <c r="D29" s="45" t="s">
        <v>488</v>
      </c>
      <c r="E29" s="29" t="s">
        <v>489</v>
      </c>
      <c r="F29" s="42">
        <v>4046964528606</v>
      </c>
      <c r="G29" s="45" t="s">
        <v>22</v>
      </c>
      <c r="H29" s="29">
        <v>50</v>
      </c>
      <c r="I29" s="55">
        <v>161.62800000000001</v>
      </c>
      <c r="J29" s="56" t="s">
        <v>500</v>
      </c>
      <c r="K29" s="55">
        <v>3.2325600000000003</v>
      </c>
      <c r="L29" s="41"/>
      <c r="M29" s="29">
        <v>50</v>
      </c>
      <c r="N29" s="61">
        <v>134.69000000000003</v>
      </c>
      <c r="O29" s="56" t="s">
        <v>500</v>
      </c>
      <c r="P29" s="61">
        <v>2.6938000000000004</v>
      </c>
      <c r="Q29" s="71"/>
    </row>
    <row r="30" spans="1:18" s="4" customFormat="1">
      <c r="A30" s="40">
        <v>2</v>
      </c>
      <c r="B30" s="29" t="s">
        <v>169</v>
      </c>
      <c r="C30" s="29" t="s">
        <v>310</v>
      </c>
      <c r="D30" s="45" t="s">
        <v>486</v>
      </c>
      <c r="E30" s="29" t="s">
        <v>487</v>
      </c>
      <c r="F30" s="42">
        <v>50885403240780</v>
      </c>
      <c r="G30" s="45" t="s">
        <v>22</v>
      </c>
      <c r="H30" s="29">
        <v>50</v>
      </c>
      <c r="I30" s="55">
        <v>162</v>
      </c>
      <c r="J30" s="56" t="s">
        <v>500</v>
      </c>
      <c r="K30" s="55">
        <v>3.24</v>
      </c>
      <c r="L30" s="41"/>
      <c r="M30" s="29">
        <v>50</v>
      </c>
      <c r="N30" s="61">
        <v>135</v>
      </c>
      <c r="O30" s="56" t="s">
        <v>500</v>
      </c>
      <c r="P30" s="61">
        <v>2.7</v>
      </c>
      <c r="Q30" s="71"/>
    </row>
  </sheetData>
  <sortState xmlns:xlrd2="http://schemas.microsoft.com/office/spreadsheetml/2017/richdata2" ref="A29:S30">
    <sortCondition ref="K29:K30"/>
  </sortState>
  <mergeCells count="10">
    <mergeCell ref="A24:K24"/>
    <mergeCell ref="M24:P24"/>
    <mergeCell ref="A28:K28"/>
    <mergeCell ref="M28:P28"/>
    <mergeCell ref="H12:K12"/>
    <mergeCell ref="M12:P12"/>
    <mergeCell ref="A13:K13"/>
    <mergeCell ref="M13:P13"/>
    <mergeCell ref="A21:K21"/>
    <mergeCell ref="M21:P2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Needlefree Connectors</vt:lpstr>
      <vt:lpstr>NF Extn Set Negative</vt:lpstr>
      <vt:lpstr>NF Extn Set Neutral</vt:lpstr>
      <vt:lpstr>NF Extn Set Positive</vt:lpstr>
    </vt:vector>
  </TitlesOfParts>
  <Company>DHL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Kes Saleem (NHS SC)</dc:creator>
  <cp:lastModifiedBy>Darryn Beggs</cp:lastModifiedBy>
  <cp:lastPrinted>2019-02-19T15:10:00Z</cp:lastPrinted>
  <dcterms:created xsi:type="dcterms:W3CDTF">2015-02-16T11:24:13Z</dcterms:created>
  <dcterms:modified xsi:type="dcterms:W3CDTF">2019-05-30T07:19:43Z</dcterms:modified>
</cp:coreProperties>
</file>